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2中学生大会\1月Jr.Youth FESTA WINTER\23_Jr.Youth FESTA WINTER\第一弾\"/>
    </mc:Choice>
  </mc:AlternateContent>
  <bookViews>
    <workbookView xWindow="0" yWindow="0" windowWidth="28800" windowHeight="11985"/>
  </bookViews>
  <sheets>
    <sheet name="諸説明" sheetId="1" r:id="rId1"/>
    <sheet name="①宿泊人数・交通手段確認書" sheetId="10" r:id="rId2"/>
    <sheet name="②選手登録表その他" sheetId="16" r:id="rId3"/>
    <sheet name="食物アレルギー一覧" sheetId="3" r:id="rId4"/>
    <sheet name="食物アレルギー詳細報告書" sheetId="11" r:id="rId5"/>
    <sheet name="キャンセル料規定" sheetId="6" r:id="rId6"/>
    <sheet name="キャンセル料規定(コロナ対応)" sheetId="7" r:id="rId7"/>
    <sheet name="大会競技規定" sheetId="14" r:id="rId8"/>
  </sheets>
  <definedNames>
    <definedName name="_xlnm.Print_Area" localSheetId="1">①宿泊人数・交通手段確認書!$A$1:$V$53</definedName>
    <definedName name="_xlnm.Print_Area" localSheetId="5">キャンセル料規定!$A$1:$U$51</definedName>
    <definedName name="_xlnm.Print_Area" localSheetId="6">'キャンセル料規定(コロナ対応)'!$A$1:$U$44</definedName>
    <definedName name="_xlnm.Print_Area" localSheetId="0">諸説明!$A$1:$U$63</definedName>
    <definedName name="_xlnm.Print_Area" localSheetId="3">食物アレルギー一覧!$A$1:$T$33</definedName>
    <definedName name="_xlnm.Print_Area" localSheetId="4">食物アレルギー詳細報告書!$A$1:$V$45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 i="16" l="1"/>
  <c r="R2" i="16"/>
  <c r="S1" i="16"/>
  <c r="T1" i="3" l="1"/>
  <c r="S2" i="3"/>
  <c r="P2" i="3"/>
  <c r="T21" i="10" l="1"/>
  <c r="T19" i="10"/>
  <c r="T17" i="10"/>
  <c r="T15" i="10"/>
  <c r="T2" i="10"/>
  <c r="B22" i="10" s="1"/>
  <c r="Q2" i="10"/>
  <c r="U1" i="10"/>
  <c r="B19" i="10" l="1"/>
  <c r="B17" i="10"/>
  <c r="B16" i="10"/>
  <c r="T2" i="7"/>
  <c r="Q2" i="7"/>
  <c r="U1" i="7"/>
  <c r="U1" i="6"/>
  <c r="T2" i="6"/>
  <c r="Q2" i="6"/>
  <c r="N22" i="6" s="1"/>
  <c r="R30" i="1"/>
  <c r="R26" i="1"/>
  <c r="R22" i="1"/>
  <c r="R19" i="1"/>
  <c r="R16" i="1"/>
  <c r="P16" i="6" l="1"/>
  <c r="M19" i="6"/>
  <c r="P13" i="6"/>
  <c r="P19" i="6"/>
  <c r="M16" i="6"/>
  <c r="R34" i="1"/>
</calcChain>
</file>

<file path=xl/sharedStrings.xml><?xml version="1.0" encoding="utf-8"?>
<sst xmlns="http://schemas.openxmlformats.org/spreadsheetml/2006/main" count="385" uniqueCount="304">
  <si>
    <t>日程：</t>
    <rPh sb="0" eb="2">
      <t>ニッテイ</t>
    </rPh>
    <phoneticPr fontId="4"/>
  </si>
  <si>
    <t>～</t>
    <phoneticPr fontId="4"/>
  </si>
  <si>
    <t>《2泊3日》</t>
    <rPh sb="2" eb="3">
      <t>ハク</t>
    </rPh>
    <rPh sb="4" eb="5">
      <t>ヒ</t>
    </rPh>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</si>
  <si>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</si>
  <si>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</si>
  <si>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</si>
  <si>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</si>
  <si>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</si>
  <si>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</si>
  <si>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</si>
  <si>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</si>
  <si>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</si>
  <si>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</si>
  <si>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</si>
  <si>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</si>
  <si>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</si>
  <si>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※大会参加費に含まれないご飲食等については、宿泊先に直接お支払い下さい。</t>
    <phoneticPr fontId="4"/>
  </si>
  <si>
    <t>■</t>
    <phoneticPr fontId="4"/>
  </si>
  <si>
    <t>大会参加費</t>
    <phoneticPr fontId="4"/>
  </si>
  <si>
    <t>エントリー費</t>
    <rPh sb="5" eb="6">
      <t>ヒ</t>
    </rPh>
    <phoneticPr fontId="4"/>
  </si>
  <si>
    <t>✕</t>
    <phoneticPr fontId="4"/>
  </si>
  <si>
    <t>=</t>
    <phoneticPr fontId="4"/>
  </si>
  <si>
    <t>参加予定チーム数</t>
    <rPh sb="0" eb="2">
      <t>サンカ</t>
    </rPh>
    <rPh sb="2" eb="4">
      <t>ヨテイ</t>
    </rPh>
    <rPh sb="7" eb="8">
      <t>スウ</t>
    </rPh>
    <phoneticPr fontId="4"/>
  </si>
  <si>
    <t>選手</t>
    <rPh sb="0" eb="2">
      <t>センシュ</t>
    </rPh>
    <phoneticPr fontId="4"/>
  </si>
  <si>
    <t>✕</t>
    <phoneticPr fontId="4"/>
  </si>
  <si>
    <t>=</t>
    <phoneticPr fontId="4"/>
  </si>
  <si>
    <t>【2泊6食付】</t>
    <phoneticPr fontId="4"/>
  </si>
  <si>
    <t>参加予定人数</t>
    <rPh sb="0" eb="2">
      <t>サンカ</t>
    </rPh>
    <rPh sb="2" eb="4">
      <t>ヨテイ</t>
    </rPh>
    <rPh sb="4" eb="6">
      <t>ニンズウ</t>
    </rPh>
    <phoneticPr fontId="4"/>
  </si>
  <si>
    <t>指導者／その他</t>
    <rPh sb="0" eb="3">
      <t>シドウシャ</t>
    </rPh>
    <rPh sb="6" eb="7">
      <t>タ</t>
    </rPh>
    <phoneticPr fontId="4"/>
  </si>
  <si>
    <t>✕</t>
    <phoneticPr fontId="4"/>
  </si>
  <si>
    <t>【2泊6食付】</t>
    <rPh sb="2" eb="3">
      <t>ハク</t>
    </rPh>
    <rPh sb="4" eb="5">
      <t>ショク</t>
    </rPh>
    <rPh sb="5" eb="6">
      <t>ツ</t>
    </rPh>
    <phoneticPr fontId="4"/>
  </si>
  <si>
    <t>追加昼食代</t>
    <rPh sb="0" eb="2">
      <t>ツイカ</t>
    </rPh>
    <rPh sb="2" eb="4">
      <t>チュウショク</t>
    </rPh>
    <rPh sb="4" eb="5">
      <t>ダイ</t>
    </rPh>
    <phoneticPr fontId="4"/>
  </si>
  <si>
    <t>✕</t>
    <phoneticPr fontId="4"/>
  </si>
  <si>
    <t>=</t>
    <phoneticPr fontId="4"/>
  </si>
  <si>
    <t>個数</t>
    <rPh sb="0" eb="2">
      <t>コスウ</t>
    </rPh>
    <phoneticPr fontId="4"/>
  </si>
  <si>
    <t>前泊/後泊プラン</t>
    <rPh sb="0" eb="2">
      <t>ゼンパク</t>
    </rPh>
    <rPh sb="3" eb="4">
      <t>アト</t>
    </rPh>
    <rPh sb="4" eb="5">
      <t>ハク</t>
    </rPh>
    <phoneticPr fontId="4"/>
  </si>
  <si>
    <t>選手/指導者</t>
    <rPh sb="0" eb="2">
      <t>センシュ</t>
    </rPh>
    <rPh sb="3" eb="6">
      <t>シドウシャ</t>
    </rPh>
    <phoneticPr fontId="4"/>
  </si>
  <si>
    <t>✕</t>
    <phoneticPr fontId="4"/>
  </si>
  <si>
    <t>=</t>
    <phoneticPr fontId="4"/>
  </si>
  <si>
    <t>【1泊3食付】</t>
    <rPh sb="2" eb="3">
      <t>ハク</t>
    </rPh>
    <rPh sb="4" eb="5">
      <t>ショク</t>
    </rPh>
    <rPh sb="5" eb="6">
      <t>ツ</t>
    </rPh>
    <phoneticPr fontId="4"/>
  </si>
  <si>
    <t>※グラウンド代は、施設毎に料金が異なります。使用グラウンドが確定次第、ご案内させていただきます。</t>
    <rPh sb="6" eb="7">
      <t>ダイ</t>
    </rPh>
    <rPh sb="9" eb="11">
      <t>シセツ</t>
    </rPh>
    <rPh sb="11" eb="12">
      <t>マイ</t>
    </rPh>
    <rPh sb="13" eb="15">
      <t>リョウキン</t>
    </rPh>
    <rPh sb="16" eb="17">
      <t>コト</t>
    </rPh>
    <rPh sb="22" eb="24">
      <t>シヨウ</t>
    </rPh>
    <rPh sb="30" eb="32">
      <t>カクテイ</t>
    </rPh>
    <rPh sb="32" eb="34">
      <t>シダイ</t>
    </rPh>
    <rPh sb="36" eb="38">
      <t>アンナイ</t>
    </rPh>
    <phoneticPr fontId="17"/>
  </si>
  <si>
    <t>合計</t>
    <rPh sb="0" eb="2">
      <t>ゴウケイ</t>
    </rPh>
    <phoneticPr fontId="4"/>
  </si>
  <si>
    <t>(税込)</t>
    <rPh sb="1" eb="3">
      <t>ゼイコ</t>
    </rPh>
    <phoneticPr fontId="4"/>
  </si>
  <si>
    <t>◇振込先</t>
    <rPh sb="1" eb="3">
      <t>フリコミ</t>
    </rPh>
    <rPh sb="3" eb="4">
      <t>サキ</t>
    </rPh>
    <phoneticPr fontId="4"/>
  </si>
  <si>
    <t>三菱ＵＦＪ銀行　原宿支店</t>
  </si>
  <si>
    <t>※お振込は団体名にてお願いいたします。</t>
    <phoneticPr fontId="17"/>
  </si>
  <si>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</si>
  <si>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</si>
  <si>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</si>
  <si>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7"/>
  </si>
  <si>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</si>
  <si>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</si>
  <si>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</si>
  <si>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</si>
  <si>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</si>
  <si>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</si>
  <si>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</si>
  <si>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</si>
  <si>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大会1週間前を目処に下記の書類をメール送信します。</t>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</si>
  <si>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</si>
  <si>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</si>
  <si>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</si>
  <si>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</si>
  <si>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</si>
  <si>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</si>
  <si>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</si>
  <si>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</si>
  <si>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</si>
  <si>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</si>
  <si>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</si>
  <si>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宿泊人数・交通手段等確認書</t>
    <phoneticPr fontId="4"/>
  </si>
  <si>
    <t>～</t>
    <phoneticPr fontId="4"/>
  </si>
  <si>
    <t>チーム名</t>
    <rPh sb="3" eb="4">
      <t>メイ</t>
    </rPh>
    <phoneticPr fontId="4"/>
  </si>
  <si>
    <t>大会期間中の
担当者名</t>
    <rPh sb="0" eb="2">
      <t>タイカイ</t>
    </rPh>
    <rPh sb="2" eb="5">
      <t>キカンチュウ</t>
    </rPh>
    <rPh sb="7" eb="9">
      <t>タントウ</t>
    </rPh>
    <rPh sb="9" eb="10">
      <t>シャ</t>
    </rPh>
    <rPh sb="10" eb="11">
      <t>メイ</t>
    </rPh>
    <phoneticPr fontId="4"/>
  </si>
  <si>
    <t>担当者
携帯番号</t>
    <rPh sb="0" eb="3">
      <t>タントウシャ</t>
    </rPh>
    <rPh sb="4" eb="6">
      <t>ケイタイ</t>
    </rPh>
    <rPh sb="6" eb="8">
      <t>バンゴウ</t>
    </rPh>
    <phoneticPr fontId="4"/>
  </si>
  <si>
    <t>担当者
LINE ID</t>
    <rPh sb="0" eb="2">
      <t>タントウ</t>
    </rPh>
    <rPh sb="2" eb="3">
      <t>シャ</t>
    </rPh>
    <phoneticPr fontId="4"/>
  </si>
  <si>
    <t>　◇前泊/後泊希望</t>
    <rPh sb="2" eb="4">
      <t>ゼンパク</t>
    </rPh>
    <rPh sb="5" eb="6">
      <t>アト</t>
    </rPh>
    <rPh sb="6" eb="7">
      <t>ハク</t>
    </rPh>
    <rPh sb="7" eb="9">
      <t>キボウ</t>
    </rPh>
    <phoneticPr fontId="4"/>
  </si>
  <si>
    <t>前泊 希望する</t>
    <rPh sb="0" eb="2">
      <t>ゼンパク</t>
    </rPh>
    <rPh sb="3" eb="5">
      <t>キボウ</t>
    </rPh>
    <phoneticPr fontId="4"/>
  </si>
  <si>
    <t>後泊 希望する</t>
    <rPh sb="0" eb="1">
      <t>アト</t>
    </rPh>
    <rPh sb="1" eb="2">
      <t>ハク</t>
    </rPh>
    <rPh sb="3" eb="5">
      <t>キボウ</t>
    </rPh>
    <phoneticPr fontId="4"/>
  </si>
  <si>
    <t>　◇宿泊人数</t>
    <rPh sb="2" eb="4">
      <t>シュクハク</t>
    </rPh>
    <rPh sb="4" eb="6">
      <t>ニンズウ</t>
    </rPh>
    <phoneticPr fontId="4"/>
  </si>
  <si>
    <t>　　↓ドライバー等</t>
    <rPh sb="8" eb="9">
      <t>トウ</t>
    </rPh>
    <phoneticPr fontId="4"/>
  </si>
  <si>
    <t>指導者</t>
    <rPh sb="0" eb="3">
      <t>シドウシャ</t>
    </rPh>
    <phoneticPr fontId="4"/>
  </si>
  <si>
    <t>トレーナー</t>
    <phoneticPr fontId="4"/>
  </si>
  <si>
    <t>（　　　　　　　　　　）</t>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</si>
  <si>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</si>
  <si>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</si>
  <si>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</si>
  <si>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</si>
  <si>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希望の宿（配宿の参考にさせていただきます）</t>
  </si>
  <si>
    <t>◎提出期限までに返送いただけない場合は、宿泊先が決まらず、皆様方へのご案内が遅れてしまいますので､ご協力をお願いします。</t>
  </si>
  <si>
    <t>◎大幅な人数変更があった場合、部屋割りなどの問題が生じます。 宿の方にも迷惑がかか りますので変更は3名以内でお願いします。</t>
  </si>
  <si>
    <t>※どちらか必ず選択してください。</t>
    <rPh sb="5" eb="6">
      <t>カナラ</t>
    </rPh>
    <rPh sb="7" eb="9">
      <t>センタク</t>
    </rPh>
    <phoneticPr fontId="4"/>
  </si>
  <si>
    <t>あり</t>
    <phoneticPr fontId="4"/>
  </si>
  <si>
    <t>個</t>
    <rPh sb="0" eb="1">
      <t>コ</t>
    </rPh>
    <phoneticPr fontId="4"/>
  </si>
  <si>
    <t>なし</t>
    <phoneticPr fontId="4"/>
  </si>
  <si>
    <t>　◇交通手段</t>
    <rPh sb="2" eb="6">
      <t>コウツウシュダン</t>
    </rPh>
    <phoneticPr fontId="4"/>
  </si>
  <si>
    <t>チームバス</t>
    <phoneticPr fontId="4"/>
  </si>
  <si>
    <t>自家用車</t>
    <rPh sb="0" eb="4">
      <t>ジカヨウシャ</t>
    </rPh>
    <phoneticPr fontId="4"/>
  </si>
  <si>
    <t>電車/バス</t>
    <rPh sb="0" eb="2">
      <t>デンシャ</t>
    </rPh>
    <phoneticPr fontId="4"/>
  </si>
  <si>
    <t>高速バス</t>
    <rPh sb="0" eb="2">
      <t>コウソク</t>
    </rPh>
    <phoneticPr fontId="4"/>
  </si>
  <si>
    <t>希望する</t>
    <rPh sb="0" eb="2">
      <t>キボウ</t>
    </rPh>
    <phoneticPr fontId="4"/>
  </si>
  <si>
    <t>希望しない</t>
    <rPh sb="0" eb="2">
      <t>キボウ</t>
    </rPh>
    <phoneticPr fontId="4"/>
  </si>
  <si>
    <t>　◇試合日程等に関するご要望</t>
    <rPh sb="2" eb="4">
      <t>シアイ</t>
    </rPh>
    <rPh sb="4" eb="6">
      <t>ニッテイ</t>
    </rPh>
    <rPh sb="6" eb="7">
      <t>トウ</t>
    </rPh>
    <rPh sb="8" eb="9">
      <t>カン</t>
    </rPh>
    <rPh sb="12" eb="14">
      <t>ヨウボウ</t>
    </rPh>
    <phoneticPr fontId="4"/>
  </si>
  <si>
    <t>　◇アレルギー対応の有無</t>
    <rPh sb="7" eb="9">
      <t>タイオウ</t>
    </rPh>
    <rPh sb="10" eb="12">
      <t>ウム</t>
    </rPh>
    <phoneticPr fontId="4"/>
  </si>
  <si>
    <r>
      <t>　◇請求書　</t>
    </r>
    <r>
      <rPr>
        <sz val="9"/>
        <color theme="1"/>
        <rFont val="Meiryo UI"/>
        <family val="3"/>
        <charset val="128"/>
      </rPr>
      <t>※宛名に指定がございましたら、下記ご記入ください。</t>
    </r>
    <rPh sb="2" eb="5">
      <t>セイキュウショ</t>
    </rPh>
    <rPh sb="7" eb="9">
      <t>アテナ</t>
    </rPh>
    <rPh sb="10" eb="12">
      <t>シテイ</t>
    </rPh>
    <rPh sb="21" eb="23">
      <t>カキ</t>
    </rPh>
    <rPh sb="24" eb="26">
      <t>キニュウ</t>
    </rPh>
    <phoneticPr fontId="4"/>
  </si>
  <si>
    <t>宛名</t>
    <rPh sb="0" eb="2">
      <t>アテナ</t>
    </rPh>
    <phoneticPr fontId="4"/>
  </si>
  <si>
    <t>～</t>
    <phoneticPr fontId="4"/>
  </si>
  <si>
    <t>【注意事項】</t>
    <rPh sb="1" eb="3">
      <t>チュウイ</t>
    </rPh>
    <rPh sb="3" eb="5">
      <t>ジコウ</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</si>
  <si>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</si>
  <si>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</si>
  <si>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</si>
  <si>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</si>
  <si>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</si>
  <si>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</si>
  <si>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</si>
  <si>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</si>
  <si>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</si>
  <si>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</si>
  <si>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 xml:space="preserve">■アレルゲンとなる食品についてはできるだけ詳しくご記入ください。 </t>
    <phoneticPr fontId="4"/>
  </si>
  <si>
    <t>　※調理方法によって摂取可能・つなぎ程度なら摂取可能・果物等は、「そのものは不可だが果汁は摂取可能」など 。</t>
    <phoneticPr fontId="4"/>
  </si>
  <si>
    <t xml:space="preserve">■宗教上の理由で摂取不可の食品がある場合もご連絡ください。  </t>
    <phoneticPr fontId="4"/>
  </si>
  <si>
    <t>■用紙が不足する場合はシートをコピーしてお使いいただくか、適当な用紙に記入してメール/FAXにてお送りください。</t>
    <phoneticPr fontId="4"/>
  </si>
  <si>
    <t>アレルギー情報</t>
    <rPh sb="5" eb="7">
      <t>ジョウホウ</t>
    </rPh>
    <phoneticPr fontId="4"/>
  </si>
  <si>
    <t>程度</t>
    <rPh sb="0" eb="2">
      <t>テイド</t>
    </rPh>
    <phoneticPr fontId="4"/>
  </si>
  <si>
    <t>乳製品</t>
    <rPh sb="0" eb="3">
      <t>ニュウセイヒン</t>
    </rPh>
    <phoneticPr fontId="4"/>
  </si>
  <si>
    <t>卵</t>
    <rPh sb="0" eb="1">
      <t>タマゴ</t>
    </rPh>
    <phoneticPr fontId="4"/>
  </si>
  <si>
    <t>小麦</t>
    <rPh sb="0" eb="2">
      <t>コムギ</t>
    </rPh>
    <phoneticPr fontId="4"/>
  </si>
  <si>
    <t>落花生</t>
    <rPh sb="0" eb="3">
      <t>ラッカセイ</t>
    </rPh>
    <phoneticPr fontId="4"/>
  </si>
  <si>
    <t>甲殻類</t>
    <rPh sb="0" eb="3">
      <t>コウカクルイ</t>
    </rPh>
    <phoneticPr fontId="4"/>
  </si>
  <si>
    <t>～</t>
    <phoneticPr fontId="4"/>
  </si>
  <si>
    <t>大会取消料（キャンセル料）規定</t>
    <phoneticPr fontId="4"/>
  </si>
  <si>
    <t>～</t>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</si>
  <si>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</si>
  <si>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</si>
  <si>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※複数エントリーチームが、20日前を過ぎてチーム数を減らす場合は、エントリー費（100%）がキャンセル料となります。</t>
    <phoneticPr fontId="4"/>
  </si>
  <si>
    <t>対象期間</t>
    <rPh sb="0" eb="2">
      <t>タイショウ</t>
    </rPh>
    <rPh sb="2" eb="4">
      <t>キカン</t>
    </rPh>
    <phoneticPr fontId="4"/>
  </si>
  <si>
    <t>キャンセル料</t>
    <rPh sb="5" eb="6">
      <t>リョウ</t>
    </rPh>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</si>
  <si>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</si>
  <si>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</si>
  <si>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旅行開始日の前日（大会前日）から起算してさかのぼり</t>
    <phoneticPr fontId="4"/>
  </si>
  <si>
    <r>
      <rPr>
        <b/>
        <sz val="10"/>
        <color theme="1"/>
        <rFont val="Meiryo UI"/>
        <family val="3"/>
        <charset val="128"/>
      </rPr>
      <t>20日目～8日目</t>
    </r>
    <r>
      <rPr>
        <sz val="10"/>
        <color theme="1"/>
        <rFont val="Meiryo UI"/>
        <family val="3"/>
        <charset val="128"/>
      </rPr>
      <t>に当る日以前の解除</t>
    </r>
    <rPh sb="6" eb="7">
      <t>ニチ</t>
    </rPh>
    <rPh sb="7" eb="8">
      <t>メ</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</si>
  <si>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</si>
  <si>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</si>
  <si>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旅行開始日の当日で旅行開始前までに解除</t>
    <rPh sb="0" eb="2">
      <t>リョコウ</t>
    </rPh>
    <rPh sb="2" eb="5">
      <t>カイシビ</t>
    </rPh>
    <rPh sb="6" eb="8">
      <t>トウジツ</t>
    </rPh>
    <rPh sb="9" eb="11">
      <t>リョコウ</t>
    </rPh>
    <rPh sb="11" eb="13">
      <t>カイシ</t>
    </rPh>
    <rPh sb="13" eb="14">
      <t>マエ</t>
    </rPh>
    <rPh sb="17" eb="19">
      <t>カイジョ</t>
    </rPh>
    <phoneticPr fontId="4"/>
  </si>
  <si>
    <t>旅行開始後の解除、または無連絡での不参加の場合</t>
    <rPh sb="0" eb="2">
      <t>リョコウ</t>
    </rPh>
    <rPh sb="2" eb="4">
      <t>カイシ</t>
    </rPh>
    <rPh sb="4" eb="5">
      <t>ゴ</t>
    </rPh>
    <rPh sb="6" eb="8">
      <t>カイジョ</t>
    </rPh>
    <rPh sb="12" eb="13">
      <t>ム</t>
    </rPh>
    <rPh sb="13" eb="15">
      <t>レンラク</t>
    </rPh>
    <rPh sb="17" eb="20">
      <t>フサンカ</t>
    </rPh>
    <rPh sb="21" eb="23">
      <t>バアイ</t>
    </rPh>
    <phoneticPr fontId="4"/>
  </si>
  <si>
    <t>大会前日18時までに連絡した場合</t>
    <rPh sb="0" eb="2">
      <t>タイカイ</t>
    </rPh>
    <rPh sb="2" eb="4">
      <t>ゼンジツ</t>
    </rPh>
    <rPh sb="6" eb="7">
      <t>ジ</t>
    </rPh>
    <rPh sb="10" eb="12">
      <t>レンラク</t>
    </rPh>
    <rPh sb="14" eb="16">
      <t>バアイ</t>
    </rPh>
    <phoneticPr fontId="4"/>
  </si>
  <si>
    <t>大会前日18時以降から大会当日受付時まで</t>
    <rPh sb="11" eb="13">
      <t>タイカイ</t>
    </rPh>
    <rPh sb="13" eb="15">
      <t>トウジツ</t>
    </rPh>
    <rPh sb="15" eb="17">
      <t>ウケツケ</t>
    </rPh>
    <rPh sb="17" eb="18">
      <t>ジ</t>
    </rPh>
    <phoneticPr fontId="4"/>
  </si>
  <si>
    <t>大会受付後</t>
    <phoneticPr fontId="4"/>
  </si>
  <si>
    <t>大会取消料（キャンセル料）規定</t>
    <phoneticPr fontId="4"/>
  </si>
  <si>
    <t>◆やむを得ずキャンセルの場合は必ずお電話にてご連絡ください。</t>
    <rPh sb="4" eb="5">
      <t>エ</t>
    </rPh>
    <rPh sb="12" eb="14">
      <t>バアイ</t>
    </rPh>
    <rPh sb="15" eb="16">
      <t>カナラ</t>
    </rPh>
    <rPh sb="18" eb="20">
      <t>デンワ</t>
    </rPh>
    <rPh sb="23" eb="25">
      <t>レンラク</t>
    </rPh>
    <phoneticPr fontId="17"/>
  </si>
  <si>
    <t>◆電話番号 03-5412-0055　(受付時間：平日10：00～18：00）</t>
    <rPh sb="1" eb="3">
      <t>デンワ</t>
    </rPh>
    <rPh sb="3" eb="5">
      <t>バンゴウ</t>
    </rPh>
    <rPh sb="20" eb="22">
      <t>ウケツケ</t>
    </rPh>
    <rPh sb="22" eb="24">
      <t>ジカン</t>
    </rPh>
    <rPh sb="25" eb="27">
      <t>ヘイジツ</t>
    </rPh>
    <phoneticPr fontId="17"/>
  </si>
  <si>
    <t>【新型コロナウイルス等感染症】に関わるキャンセルについて－取消料　</t>
    <rPh sb="1" eb="3">
      <t>シンガタ</t>
    </rPh>
    <rPh sb="10" eb="11">
      <t>トウ</t>
    </rPh>
    <rPh sb="11" eb="14">
      <t>カンセンショウ</t>
    </rPh>
    <rPh sb="16" eb="17">
      <t>カカ</t>
    </rPh>
    <phoneticPr fontId="8"/>
  </si>
  <si>
    <t>新型コロナウイルスに関わるキャンセルについては下記の通り定めます</t>
    <rPh sb="0" eb="2">
      <t>シンガタ</t>
    </rPh>
    <rPh sb="10" eb="11">
      <t>カカ</t>
    </rPh>
    <rPh sb="23" eb="25">
      <t>カキ</t>
    </rPh>
    <rPh sb="26" eb="27">
      <t>トオ</t>
    </rPh>
    <rPh sb="28" eb="29">
      <t>サダ</t>
    </rPh>
    <phoneticPr fontId="17"/>
  </si>
  <si>
    <t>●特別な事由（行政・地方自治体等の緊急事態宣言）がない限りは、団体のキャンセルについては、</t>
    <rPh sb="1" eb="3">
      <t>トクベツ</t>
    </rPh>
    <rPh sb="4" eb="6">
      <t>ジユウ</t>
    </rPh>
    <rPh sb="7" eb="9">
      <t>ギョウセイ</t>
    </rPh>
    <rPh sb="10" eb="12">
      <t>チホウ</t>
    </rPh>
    <rPh sb="12" eb="15">
      <t>ジチタイ</t>
    </rPh>
    <rPh sb="15" eb="16">
      <t>トウ</t>
    </rPh>
    <rPh sb="17" eb="23">
      <t>キンキュウジタイセンゲン</t>
    </rPh>
    <rPh sb="27" eb="28">
      <t>カギ</t>
    </rPh>
    <rPh sb="31" eb="33">
      <t>ダンタイ</t>
    </rPh>
    <phoneticPr fontId="17"/>
  </si>
  <si>
    <t>　『チーム全体のキャンセル-取消料-』に基づきます</t>
    <rPh sb="5" eb="7">
      <t>ゼンタイ</t>
    </rPh>
    <rPh sb="14" eb="16">
      <t>トリケシ</t>
    </rPh>
    <rPh sb="16" eb="17">
      <t>リョウ</t>
    </rPh>
    <rPh sb="20" eb="21">
      <t>モト</t>
    </rPh>
    <phoneticPr fontId="17"/>
  </si>
  <si>
    <t>●大会20日前を過ぎてチーム所在地及び大会開催地域である自治体が『緊急事態宣言等』を発令した場合</t>
    <rPh sb="1" eb="3">
      <t>タイカイ</t>
    </rPh>
    <rPh sb="5" eb="6">
      <t>ニチ</t>
    </rPh>
    <rPh sb="6" eb="7">
      <t>マエ</t>
    </rPh>
    <rPh sb="8" eb="9">
      <t>ス</t>
    </rPh>
    <rPh sb="46" eb="48">
      <t>バアイ</t>
    </rPh>
    <phoneticPr fontId="8"/>
  </si>
  <si>
    <t>・</t>
    <phoneticPr fontId="4"/>
  </si>
  <si>
    <t>主催者で改めて『大会取消料（キャンセル料）規程』の期日及び料金を設定します</t>
    <phoneticPr fontId="4"/>
  </si>
  <si>
    <t>＜取消料が掛からない場合＞</t>
    <phoneticPr fontId="4"/>
  </si>
  <si>
    <t>●下記の場合は、個人及び団体のキャンセル料はかかりません</t>
    <phoneticPr fontId="4"/>
  </si>
  <si>
    <t>・</t>
    <phoneticPr fontId="4"/>
  </si>
  <si>
    <t>新型コロナウイルス感染拡大状況を考慮し、大会主催者が事前に大会中止と判断した場合</t>
    <phoneticPr fontId="4"/>
  </si>
  <si>
    <t>＜取消料が掛かる場合＞</t>
    <rPh sb="1" eb="3">
      <t>トリケシ</t>
    </rPh>
    <rPh sb="3" eb="4">
      <t>リョウ</t>
    </rPh>
    <rPh sb="5" eb="6">
      <t>カ</t>
    </rPh>
    <rPh sb="8" eb="10">
      <t>バアイ</t>
    </rPh>
    <phoneticPr fontId="8"/>
  </si>
  <si>
    <t>●主催者から参加（団体）をお断りするケース</t>
    <rPh sb="1" eb="4">
      <t>シュサイシャ</t>
    </rPh>
    <rPh sb="6" eb="8">
      <t>サンカ</t>
    </rPh>
    <rPh sb="9" eb="11">
      <t>ダンタイ</t>
    </rPh>
    <rPh sb="14" eb="15">
      <t>コトワ</t>
    </rPh>
    <phoneticPr fontId="8"/>
  </si>
  <si>
    <t>・</t>
    <phoneticPr fontId="4"/>
  </si>
  <si>
    <t>大会２週間前を過ぎて所属チーム内で、集団感染が発生している場合</t>
    <phoneticPr fontId="4"/>
  </si>
  <si>
    <t>●大会期間中に選手及びチーム関係者、または同居家族が『陽性』となった場合</t>
    <phoneticPr fontId="4"/>
  </si>
  <si>
    <t>遠征を取り止めるチーム　・・・　大会エントリー費100％</t>
    <phoneticPr fontId="4"/>
  </si>
  <si>
    <t>遠征を取り止める個人　　・・・　個人参加費100％</t>
    <phoneticPr fontId="4"/>
  </si>
  <si>
    <t>＜大会期間中に発熱者が出た場合＞</t>
    <phoneticPr fontId="4"/>
  </si>
  <si>
    <t>①大会主催者及び宿泊先にその旨を伝え、発熱者を隔離する</t>
    <rPh sb="1" eb="3">
      <t>タイカイ</t>
    </rPh>
    <rPh sb="3" eb="6">
      <t>シュサイシャ</t>
    </rPh>
    <rPh sb="6" eb="7">
      <t>オヨ</t>
    </rPh>
    <rPh sb="8" eb="10">
      <t>シュクハク</t>
    </rPh>
    <rPh sb="10" eb="11">
      <t>サキ</t>
    </rPh>
    <rPh sb="14" eb="15">
      <t>ムネ</t>
    </rPh>
    <rPh sb="16" eb="17">
      <t>ツタ</t>
    </rPh>
    <rPh sb="19" eb="21">
      <t>ハツネツ</t>
    </rPh>
    <rPh sb="21" eb="22">
      <t>シャ</t>
    </rPh>
    <rPh sb="23" eb="25">
      <t>カクリ</t>
    </rPh>
    <phoneticPr fontId="8"/>
  </si>
  <si>
    <t>②医療機関には受診せず、相談窓口に連絡し、指示を仰ぐ</t>
    <rPh sb="1" eb="3">
      <t>イリョウ</t>
    </rPh>
    <rPh sb="3" eb="5">
      <t>キカン</t>
    </rPh>
    <rPh sb="7" eb="9">
      <t>ジュシン</t>
    </rPh>
    <rPh sb="12" eb="14">
      <t>ソウダン</t>
    </rPh>
    <rPh sb="14" eb="16">
      <t>マドグチ</t>
    </rPh>
    <rPh sb="17" eb="19">
      <t>レンラク</t>
    </rPh>
    <rPh sb="21" eb="23">
      <t>シジ</t>
    </rPh>
    <rPh sb="24" eb="25">
      <t>アオ</t>
    </rPh>
    <phoneticPr fontId="8"/>
  </si>
  <si>
    <t>③※②の指示に従い発熱者個人に帰宅を促す（キャンセル料対象）</t>
    <rPh sb="4" eb="6">
      <t>シジ</t>
    </rPh>
    <rPh sb="7" eb="8">
      <t>シタガ</t>
    </rPh>
    <rPh sb="9" eb="11">
      <t>ハツネツ</t>
    </rPh>
    <rPh sb="11" eb="12">
      <t>シャ</t>
    </rPh>
    <rPh sb="12" eb="14">
      <t>コジン</t>
    </rPh>
    <rPh sb="15" eb="17">
      <t>キタク</t>
    </rPh>
    <rPh sb="18" eb="19">
      <t>ウナガ</t>
    </rPh>
    <phoneticPr fontId="8"/>
  </si>
  <si>
    <t>１人１人が感染予防に対して髙い意識で取り組むよう、チーム内でもご指導ください。</t>
    <phoneticPr fontId="4"/>
  </si>
  <si>
    <t>→最寄り駅までの送迎希望</t>
    <rPh sb="1" eb="3">
      <t>モヨ</t>
    </rPh>
    <rPh sb="4" eb="5">
      <t>エキ</t>
    </rPh>
    <rPh sb="8" eb="10">
      <t>ソウゲイ</t>
    </rPh>
    <rPh sb="10" eb="12">
      <t>キボウ</t>
    </rPh>
    <phoneticPr fontId="4"/>
  </si>
  <si>
    <t>→最寄りバス停までの送迎希望</t>
    <rPh sb="1" eb="3">
      <t>モヨ</t>
    </rPh>
    <rPh sb="6" eb="7">
      <t>テイ</t>
    </rPh>
    <rPh sb="10" eb="12">
      <t>ソウゲイ</t>
    </rPh>
    <rPh sb="12" eb="14">
      <t>キボウ</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</si>
  <si>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</si>
  <si>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</si>
  <si>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</si>
  <si>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</si>
  <si>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</si>
  <si>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</si>
  <si>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調味料(つなぎ)程度は可</t>
    <rPh sb="0" eb="3">
      <t>チョウミリョウ</t>
    </rPh>
    <rPh sb="8" eb="10">
      <t>テイド</t>
    </rPh>
    <rPh sb="11" eb="12">
      <t>カ</t>
    </rPh>
    <phoneticPr fontId="4"/>
  </si>
  <si>
    <t>その他</t>
    <rPh sb="2" eb="3">
      <t>タ</t>
    </rPh>
    <phoneticPr fontId="4"/>
  </si>
  <si>
    <r>
      <rPr>
        <b/>
        <sz val="11"/>
        <color theme="1"/>
        <rFont val="Meiryo UI"/>
        <family val="3"/>
        <charset val="128"/>
      </rPr>
      <t>蕎麦</t>
    </r>
    <r>
      <rPr>
        <sz val="11"/>
        <color theme="1"/>
        <rFont val="Meiryo UI"/>
        <family val="3"/>
        <charset val="128"/>
      </rPr>
      <t xml:space="preserve">
</t>
    </r>
    <r>
      <rPr>
        <sz val="8"/>
        <color rgb="FFFF0000"/>
        <rFont val="Meiryo UI"/>
        <family val="3"/>
        <charset val="128"/>
      </rPr>
      <t>※そば殻枕の可否を記載
してください。</t>
    </r>
    <rPh sb="0" eb="2">
      <t>ソバ</t>
    </rPh>
    <rPh sb="6" eb="7">
      <t>ガラ</t>
    </rPh>
    <rPh sb="7" eb="8">
      <t>マクラ</t>
    </rPh>
    <rPh sb="9" eb="11">
      <t>カヒ</t>
    </rPh>
    <rPh sb="12" eb="14">
      <t>キサイ</t>
    </rPh>
    <phoneticPr fontId="4"/>
  </si>
  <si>
    <t>食物アレルギー一覧</t>
    <rPh sb="0" eb="2">
      <t>ショクモツ</t>
    </rPh>
    <rPh sb="7" eb="9">
      <t>イチラン</t>
    </rPh>
    <phoneticPr fontId="4"/>
  </si>
  <si>
    <t>よりお問い合わせください。</t>
    <phoneticPr fontId="4"/>
  </si>
  <si>
    <t>コチラ</t>
    <phoneticPr fontId="4"/>
  </si>
  <si>
    <r>
      <t>連絡事項</t>
    </r>
    <r>
      <rPr>
        <sz val="11"/>
        <color theme="1"/>
        <rFont val="Meiryo UI"/>
        <family val="3"/>
        <charset val="128"/>
      </rPr>
      <t>（エピペンをご持参する場合は、下記ご記入ください)</t>
    </r>
    <rPh sb="0" eb="2">
      <t>レンラク</t>
    </rPh>
    <rPh sb="2" eb="4">
      <t>ジコウ</t>
    </rPh>
    <rPh sb="11" eb="13">
      <t>ジサン</t>
    </rPh>
    <rPh sb="15" eb="17">
      <t>バアイ</t>
    </rPh>
    <rPh sb="19" eb="21">
      <t>カキ</t>
    </rPh>
    <rPh sb="22" eb="24">
      <t>キニュウ</t>
    </rPh>
    <phoneticPr fontId="4"/>
  </si>
  <si>
    <r>
      <t>■</t>
    </r>
    <r>
      <rPr>
        <sz val="10"/>
        <color rgb="FFFF0000"/>
        <rFont val="Meiryo UI"/>
        <family val="3"/>
        <charset val="128"/>
      </rPr>
      <t>重度の場合は、宿泊先にて対応できない場合がございます。予めご了承ください。</t>
    </r>
    <rPh sb="1" eb="3">
      <t>ジュウド</t>
    </rPh>
    <rPh sb="4" eb="6">
      <t>バアイ</t>
    </rPh>
    <rPh sb="8" eb="10">
      <t>シュクハク</t>
    </rPh>
    <rPh sb="10" eb="11">
      <t>サキ</t>
    </rPh>
    <rPh sb="13" eb="15">
      <t>タイオウ</t>
    </rPh>
    <rPh sb="19" eb="21">
      <t>バアイ</t>
    </rPh>
    <rPh sb="28" eb="29">
      <t>アラカジ</t>
    </rPh>
    <rPh sb="31" eb="33">
      <t>リョウショウ</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</si>
  <si>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</si>
  <si>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</si>
  <si>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 xml:space="preserve">   → 見積り希望の際は、</t>
    <rPh sb="5" eb="7">
      <t>ミツモ</t>
    </rPh>
    <rPh sb="8" eb="10">
      <t>キボウ</t>
    </rPh>
    <rPh sb="11" eb="12">
      <t>サイ</t>
    </rPh>
    <phoneticPr fontId="4"/>
  </si>
  <si>
    <t>◎お泊りになる前日の18：00以降、宿泊人数が減る場合は、キャンセル料が発生いたしますので十分、ご注意ください。「キャンセル料について」をご覧ください。</t>
    <phoneticPr fontId="4"/>
  </si>
  <si>
    <t>観光バス</t>
    <rPh sb="0" eb="2">
      <t>カンコウ</t>
    </rPh>
    <phoneticPr fontId="4"/>
  </si>
  <si>
    <t>■大会1週間前以降のご提出の場合は、対応できかねます。</t>
    <rPh sb="1" eb="3">
      <t>タイカイ</t>
    </rPh>
    <rPh sb="4" eb="7">
      <t>シュウカンマエ</t>
    </rPh>
    <rPh sb="7" eb="9">
      <t>イコウ</t>
    </rPh>
    <rPh sb="11" eb="13">
      <t>テイシュツ</t>
    </rPh>
    <rPh sb="14" eb="16">
      <t>バアイ</t>
    </rPh>
    <rPh sb="18" eb="20">
      <t>タイオウ</t>
    </rPh>
    <phoneticPr fontId="4"/>
  </si>
  <si>
    <t>大会期間中の送迎</t>
    <rPh sb="0" eb="2">
      <t>タイカイ</t>
    </rPh>
    <rPh sb="2" eb="5">
      <t>キカンチュウ</t>
    </rPh>
    <rPh sb="6" eb="8">
      <t>ソウゲイ</t>
    </rPh>
    <phoneticPr fontId="4"/>
  </si>
  <si>
    <t>確認中</t>
    <rPh sb="0" eb="3">
      <t>カクニンチュウ</t>
    </rPh>
    <phoneticPr fontId="4"/>
  </si>
  <si>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4"/>
  </si>
  <si>
    <t>※「あり」の場合、食物アレルギー一覧、食物アレルギー詳細報告をご記入ください。</t>
    <rPh sb="6" eb="8">
      <t>バアイ</t>
    </rPh>
    <rPh sb="9" eb="11">
      <t>ショクモツ</t>
    </rPh>
    <rPh sb="16" eb="18">
      <t>イチラン</t>
    </rPh>
    <rPh sb="19" eb="21">
      <t>ショクモツ</t>
    </rPh>
    <rPh sb="26" eb="30">
      <t>ショウサイホウコク</t>
    </rPh>
    <rPh sb="32" eb="34">
      <t>キニュウ</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</si>
  <si>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サンカヒ</t>
    </rPh>
    <phoneticPr fontId="4"/>
  </si>
  <si>
    <t>ケガをした場合は、保険申請フォームにて大会終了後5営業日以内にご申請下さい。</t>
    <rPh sb="9" eb="11">
      <t>ホケン</t>
    </rPh>
    <rPh sb="11" eb="13">
      <t>シンセイ</t>
    </rPh>
    <rPh sb="19" eb="24">
      <t>タイカイシュウリョウゴ</t>
    </rPh>
    <rPh sb="25" eb="28">
      <t>エイギョウビ</t>
    </rPh>
    <rPh sb="32" eb="34">
      <t>シンセイ</t>
    </rPh>
    <phoneticPr fontId="4"/>
  </si>
  <si>
    <t>Jr. Youth FESTA WINTER【U-14/13】</t>
    <phoneticPr fontId="4"/>
  </si>
  <si>
    <t>【初日昼食】</t>
    <phoneticPr fontId="4"/>
  </si>
  <si>
    <t>大会競技規定</t>
    <rPh sb="0" eb="2">
      <t>タイカイ</t>
    </rPh>
    <rPh sb="2" eb="4">
      <t>キョウギ</t>
    </rPh>
    <rPh sb="4" eb="6">
      <t>キテイ</t>
    </rPh>
    <phoneticPr fontId="17"/>
  </si>
  <si>
    <t>①</t>
    <phoneticPr fontId="17"/>
  </si>
  <si>
    <t>本大会は、原則として日本サッカー協会競技規則に準ずる。</t>
    <rPh sb="0" eb="3">
      <t>ホンタイカイ</t>
    </rPh>
    <rPh sb="10" eb="12">
      <t>ニホン</t>
    </rPh>
    <rPh sb="16" eb="18">
      <t>キョウカイ</t>
    </rPh>
    <rPh sb="18" eb="20">
      <t>キョウギ</t>
    </rPh>
    <rPh sb="20" eb="22">
      <t>キソク</t>
    </rPh>
    <rPh sb="23" eb="24">
      <t>ジュン</t>
    </rPh>
    <phoneticPr fontId="17"/>
  </si>
  <si>
    <t>②</t>
    <phoneticPr fontId="17"/>
  </si>
  <si>
    <t>試合時間は、60分（30分－5分－30分）</t>
    <rPh sb="0" eb="2">
      <t>シアイ</t>
    </rPh>
    <rPh sb="2" eb="4">
      <t>ジカン</t>
    </rPh>
    <rPh sb="8" eb="9">
      <t>フン</t>
    </rPh>
    <phoneticPr fontId="17"/>
  </si>
  <si>
    <t>予選は同点でも延長戦・PK戦は行わない。予選リーグは勝点制とする。</t>
    <phoneticPr fontId="17"/>
  </si>
  <si>
    <t>順位別トーナメント戦で同点の場合は、勝負を決定する時のみ、即ＰＫ戦を行う。</t>
    <rPh sb="0" eb="1">
      <t>ジュン</t>
    </rPh>
    <rPh sb="1" eb="2">
      <t>イ</t>
    </rPh>
    <rPh sb="2" eb="3">
      <t>ベツ</t>
    </rPh>
    <rPh sb="9" eb="10">
      <t>セン</t>
    </rPh>
    <rPh sb="11" eb="13">
      <t>ドウテン</t>
    </rPh>
    <rPh sb="14" eb="16">
      <t>バアイ</t>
    </rPh>
    <rPh sb="18" eb="20">
      <t>ショウブ</t>
    </rPh>
    <rPh sb="21" eb="23">
      <t>ケッテイ</t>
    </rPh>
    <rPh sb="25" eb="26">
      <t>トキ</t>
    </rPh>
    <rPh sb="29" eb="30">
      <t>ソク</t>
    </rPh>
    <rPh sb="32" eb="33">
      <t>セン</t>
    </rPh>
    <rPh sb="34" eb="35">
      <t>オコナ</t>
    </rPh>
    <phoneticPr fontId="17"/>
  </si>
  <si>
    <t>③</t>
    <phoneticPr fontId="17"/>
  </si>
  <si>
    <t>主審のみ本部が用意した審判員が行う。 副審は、当該チームより各1名（選手も可）。</t>
    <rPh sb="0" eb="2">
      <t>シュシン</t>
    </rPh>
    <rPh sb="4" eb="6">
      <t>ホンブ</t>
    </rPh>
    <rPh sb="7" eb="9">
      <t>ヨウイ</t>
    </rPh>
    <rPh sb="11" eb="13">
      <t>シンパン</t>
    </rPh>
    <rPh sb="13" eb="14">
      <t>イン</t>
    </rPh>
    <rPh sb="15" eb="16">
      <t>オコナ</t>
    </rPh>
    <rPh sb="19" eb="21">
      <t>フクシン</t>
    </rPh>
    <rPh sb="23" eb="25">
      <t>トウガイ</t>
    </rPh>
    <rPh sb="30" eb="31">
      <t>カク</t>
    </rPh>
    <rPh sb="32" eb="33">
      <t>ナ</t>
    </rPh>
    <rPh sb="34" eb="36">
      <t>センシュ</t>
    </rPh>
    <rPh sb="37" eb="38">
      <t>カ</t>
    </rPh>
    <phoneticPr fontId="17"/>
  </si>
  <si>
    <t xml:space="preserve">※副審は、本部から見て右側ベンチのチームが前後半共にA2を担当する。 </t>
    <phoneticPr fontId="4"/>
  </si>
  <si>
    <t>④</t>
    <phoneticPr fontId="17"/>
  </si>
  <si>
    <t>レッドカードを出された選手、またイエローカードを1試合中に2枚出された選手は即座に退場、次の試合には出場出来ない。</t>
    <rPh sb="7" eb="8">
      <t>ダ</t>
    </rPh>
    <rPh sb="11" eb="13">
      <t>センシュ</t>
    </rPh>
    <rPh sb="25" eb="27">
      <t>シアイ</t>
    </rPh>
    <rPh sb="27" eb="28">
      <t>チュウ</t>
    </rPh>
    <rPh sb="30" eb="31">
      <t>マイ</t>
    </rPh>
    <rPh sb="31" eb="32">
      <t>ダ</t>
    </rPh>
    <rPh sb="35" eb="37">
      <t>センシュ</t>
    </rPh>
    <rPh sb="38" eb="40">
      <t>ソクザ</t>
    </rPh>
    <rPh sb="41" eb="43">
      <t>タイジョウ</t>
    </rPh>
    <rPh sb="44" eb="45">
      <t>ツギ</t>
    </rPh>
    <rPh sb="46" eb="48">
      <t>シアイ</t>
    </rPh>
    <rPh sb="50" eb="52">
      <t>シュツジョウ</t>
    </rPh>
    <rPh sb="52" eb="54">
      <t>デキ</t>
    </rPh>
    <phoneticPr fontId="17"/>
  </si>
  <si>
    <r>
      <t>　※大会期間中、</t>
    </r>
    <r>
      <rPr>
        <u val="double"/>
        <sz val="10"/>
        <rFont val="Meiryo UI"/>
        <family val="3"/>
        <charset val="128"/>
      </rPr>
      <t>イエローカードが累積で3枚になった選手は、次の試合には出場出来ない。</t>
    </r>
    <rPh sb="2" eb="4">
      <t>タイカイ</t>
    </rPh>
    <rPh sb="4" eb="7">
      <t>キカンチュウ</t>
    </rPh>
    <rPh sb="16" eb="18">
      <t>ルイセキ</t>
    </rPh>
    <rPh sb="20" eb="21">
      <t>マイ</t>
    </rPh>
    <rPh sb="25" eb="27">
      <t>センシュ</t>
    </rPh>
    <rPh sb="29" eb="30">
      <t>ツギ</t>
    </rPh>
    <rPh sb="31" eb="33">
      <t>シアイ</t>
    </rPh>
    <rPh sb="35" eb="37">
      <t>シュツジョウ</t>
    </rPh>
    <rPh sb="37" eb="39">
      <t>デキ</t>
    </rPh>
    <phoneticPr fontId="17"/>
  </si>
  <si>
    <t>　※審判に対する抗議はもちろん、執拗な質問、アピールプレイも警告（イエローカード）の対象となるので充分に注意すること。</t>
    <rPh sb="2" eb="4">
      <t>シンパン</t>
    </rPh>
    <rPh sb="5" eb="6">
      <t>タイ</t>
    </rPh>
    <rPh sb="8" eb="10">
      <t>コウギ</t>
    </rPh>
    <rPh sb="16" eb="18">
      <t>シツヨウ</t>
    </rPh>
    <rPh sb="19" eb="21">
      <t>シツモン</t>
    </rPh>
    <rPh sb="30" eb="32">
      <t>ケイコク</t>
    </rPh>
    <rPh sb="42" eb="44">
      <t>タイショウ</t>
    </rPh>
    <phoneticPr fontId="17"/>
  </si>
  <si>
    <t>　　</t>
    <phoneticPr fontId="17"/>
  </si>
  <si>
    <t>⑤</t>
    <phoneticPr fontId="17"/>
  </si>
  <si>
    <t>試合開始30分前までに大会本部に選手登録用紙を提出し、5分前に本部にて先発メンバーのメンバーチェックを行う。 　</t>
    <phoneticPr fontId="17"/>
  </si>
  <si>
    <t>今大会は「再交代」を適用し、リエントリーを認める。よって交代して退いた選手が交代要員として再び出場することができる。</t>
    <rPh sb="5" eb="6">
      <t>サイ</t>
    </rPh>
    <rPh sb="10" eb="12">
      <t>テキヨウ</t>
    </rPh>
    <rPh sb="21" eb="22">
      <t>ミト</t>
    </rPh>
    <phoneticPr fontId="17"/>
  </si>
  <si>
    <t xml:space="preserve">※交代人数 ： 制限なし　交代回数 ： 5回まで　（複数人同時の交代は1回とみなす。ハーフタイムも1回とみなす。） </t>
    <phoneticPr fontId="17"/>
  </si>
  <si>
    <t>➅</t>
    <phoneticPr fontId="17"/>
  </si>
  <si>
    <t>U-14は中学2年生を中心に構成されたチームであること。</t>
    <rPh sb="5" eb="7">
      <t>チュウガク</t>
    </rPh>
    <rPh sb="8" eb="10">
      <t>ネンセイ</t>
    </rPh>
    <rPh sb="11" eb="13">
      <t>チュウシン</t>
    </rPh>
    <rPh sb="14" eb="16">
      <t>コウセイ</t>
    </rPh>
    <phoneticPr fontId="17"/>
  </si>
  <si>
    <t>U-13は中学1年生を中心に構成されたチームであること。</t>
    <rPh sb="5" eb="7">
      <t>チュウガク</t>
    </rPh>
    <rPh sb="8" eb="10">
      <t>ネンセイ</t>
    </rPh>
    <rPh sb="11" eb="13">
      <t>チュウシン</t>
    </rPh>
    <rPh sb="14" eb="16">
      <t>コウセイ</t>
    </rPh>
    <phoneticPr fontId="17"/>
  </si>
  <si>
    <t>⑦</t>
    <phoneticPr fontId="17"/>
  </si>
  <si>
    <t>U-14・U-13ともオーバーエイジ制を採用し、U-14には中学3年生、U-13には中学2年生の選手がピッチ内に3名まで同時出場可能とする。</t>
    <rPh sb="18" eb="19">
      <t>セイ</t>
    </rPh>
    <rPh sb="20" eb="22">
      <t>サイヨウ</t>
    </rPh>
    <rPh sb="30" eb="32">
      <t>チュウガク</t>
    </rPh>
    <rPh sb="33" eb="35">
      <t>ネンセイ</t>
    </rPh>
    <rPh sb="60" eb="62">
      <t>ドウジ</t>
    </rPh>
    <phoneticPr fontId="17"/>
  </si>
  <si>
    <t>複数エントリーしているチーム内での選手の入れ替えは可能とする。</t>
    <rPh sb="0" eb="2">
      <t>フクスウ</t>
    </rPh>
    <rPh sb="14" eb="15">
      <t>ナイ</t>
    </rPh>
    <rPh sb="17" eb="19">
      <t>センシュ</t>
    </rPh>
    <rPh sb="20" eb="21">
      <t>イ</t>
    </rPh>
    <rPh sb="22" eb="23">
      <t>カ</t>
    </rPh>
    <rPh sb="25" eb="27">
      <t>カノウ</t>
    </rPh>
    <phoneticPr fontId="17"/>
  </si>
  <si>
    <t>得点　：　複数チームで得点した場合は、各チーム毎で計算する。</t>
    <rPh sb="0" eb="2">
      <t>トクテン</t>
    </rPh>
    <rPh sb="5" eb="7">
      <t>フクスウ</t>
    </rPh>
    <rPh sb="11" eb="13">
      <t>トクテン</t>
    </rPh>
    <rPh sb="15" eb="17">
      <t>バアイ</t>
    </rPh>
    <rPh sb="19" eb="20">
      <t>カク</t>
    </rPh>
    <rPh sb="23" eb="24">
      <t>ゴト</t>
    </rPh>
    <rPh sb="25" eb="27">
      <t>ケイサン</t>
    </rPh>
    <phoneticPr fontId="17"/>
  </si>
  <si>
    <t>警告　：　複数チームで警告を受けた場合は、各チーム毎で計算する。</t>
    <rPh sb="0" eb="2">
      <t>ケイコク</t>
    </rPh>
    <rPh sb="5" eb="7">
      <t>フクスウ</t>
    </rPh>
    <rPh sb="11" eb="13">
      <t>ケイコク</t>
    </rPh>
    <rPh sb="14" eb="15">
      <t>ウ</t>
    </rPh>
    <rPh sb="17" eb="19">
      <t>バアイ</t>
    </rPh>
    <rPh sb="21" eb="22">
      <t>カク</t>
    </rPh>
    <rPh sb="25" eb="26">
      <t>ゴト</t>
    </rPh>
    <rPh sb="27" eb="29">
      <t>ケイサン</t>
    </rPh>
    <phoneticPr fontId="17"/>
  </si>
  <si>
    <t>退場　：　退場を受けた選手は、出場停止対象試合を消化するまで、他チームでも出場できない。</t>
    <rPh sb="0" eb="2">
      <t>タイジョウ</t>
    </rPh>
    <rPh sb="5" eb="7">
      <t>タイジョウ</t>
    </rPh>
    <rPh sb="8" eb="9">
      <t>ウ</t>
    </rPh>
    <rPh sb="11" eb="13">
      <t>センシュ</t>
    </rPh>
    <rPh sb="15" eb="17">
      <t>シュツジョウ</t>
    </rPh>
    <rPh sb="17" eb="19">
      <t>テイシ</t>
    </rPh>
    <rPh sb="19" eb="21">
      <t>タイショウ</t>
    </rPh>
    <rPh sb="21" eb="23">
      <t>シアイ</t>
    </rPh>
    <rPh sb="24" eb="26">
      <t>ショウカ</t>
    </rPh>
    <rPh sb="31" eb="32">
      <t>タ</t>
    </rPh>
    <rPh sb="37" eb="39">
      <t>シュツジョウ</t>
    </rPh>
    <phoneticPr fontId="17"/>
  </si>
  <si>
    <t>⑧</t>
    <phoneticPr fontId="17"/>
  </si>
  <si>
    <t>試合開始時間から5分経過しても選手が6名しか集まらない場合（７名はOK）、そのチームは不戦敗とする。</t>
    <rPh sb="0" eb="2">
      <t>シアイ</t>
    </rPh>
    <rPh sb="2" eb="4">
      <t>カイシ</t>
    </rPh>
    <rPh sb="4" eb="6">
      <t>ジカン</t>
    </rPh>
    <rPh sb="9" eb="10">
      <t>フン</t>
    </rPh>
    <rPh sb="10" eb="12">
      <t>ケイカ</t>
    </rPh>
    <rPh sb="15" eb="17">
      <t>センシュ</t>
    </rPh>
    <rPh sb="19" eb="20">
      <t>メイ</t>
    </rPh>
    <rPh sb="22" eb="23">
      <t>アツ</t>
    </rPh>
    <rPh sb="27" eb="29">
      <t>バアイ</t>
    </rPh>
    <rPh sb="31" eb="32">
      <t>メイ</t>
    </rPh>
    <rPh sb="43" eb="45">
      <t>フセン</t>
    </rPh>
    <rPh sb="45" eb="46">
      <t>ハイ</t>
    </rPh>
    <phoneticPr fontId="17"/>
  </si>
  <si>
    <t>不戦勝の勝点は3点。スコアは3-0とする。</t>
    <rPh sb="0" eb="3">
      <t>フセンショウ</t>
    </rPh>
    <rPh sb="4" eb="5">
      <t>カチ</t>
    </rPh>
    <rPh sb="5" eb="6">
      <t>テン</t>
    </rPh>
    <rPh sb="8" eb="9">
      <t>テン</t>
    </rPh>
    <phoneticPr fontId="17"/>
  </si>
  <si>
    <t>⑨</t>
    <phoneticPr fontId="17"/>
  </si>
  <si>
    <t>リーグ戦の順位決定方式は下記のとおりとする。</t>
    <rPh sb="3" eb="4">
      <t>セン</t>
    </rPh>
    <rPh sb="5" eb="7">
      <t>ジュンイ</t>
    </rPh>
    <rPh sb="7" eb="9">
      <t>ケッテイ</t>
    </rPh>
    <rPh sb="9" eb="11">
      <t>ホウシキ</t>
    </rPh>
    <rPh sb="12" eb="14">
      <t>カキ</t>
    </rPh>
    <phoneticPr fontId="17"/>
  </si>
  <si>
    <t>Ⅰ</t>
    <phoneticPr fontId="17"/>
  </si>
  <si>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17"/>
  </si>
  <si>
    <t>Ⅱ</t>
    <phoneticPr fontId="17"/>
  </si>
  <si>
    <t>得失点差の多いチーム（＋）</t>
    <rPh sb="0" eb="2">
      <t>トクシツ</t>
    </rPh>
    <rPh sb="2" eb="3">
      <t>テン</t>
    </rPh>
    <rPh sb="3" eb="4">
      <t>サ</t>
    </rPh>
    <rPh sb="5" eb="6">
      <t>オオ</t>
    </rPh>
    <phoneticPr fontId="17"/>
  </si>
  <si>
    <t>Ⅲ</t>
    <phoneticPr fontId="17"/>
  </si>
  <si>
    <t>総得点の多いチーム</t>
    <rPh sb="0" eb="3">
      <t>ソウトクテン</t>
    </rPh>
    <rPh sb="4" eb="5">
      <t>オオ</t>
    </rPh>
    <phoneticPr fontId="17"/>
  </si>
  <si>
    <t>Ⅳ</t>
    <phoneticPr fontId="17"/>
  </si>
  <si>
    <t>直接対戦の勝者</t>
    <rPh sb="0" eb="2">
      <t>チョクセツ</t>
    </rPh>
    <rPh sb="2" eb="4">
      <t>タイセン</t>
    </rPh>
    <rPh sb="5" eb="7">
      <t>ショウシャ</t>
    </rPh>
    <phoneticPr fontId="17"/>
  </si>
  <si>
    <t>Ⅴ</t>
    <phoneticPr fontId="17"/>
  </si>
  <si>
    <t>大会本部による抽選</t>
    <rPh sb="0" eb="2">
      <t>タイカイ</t>
    </rPh>
    <rPh sb="2" eb="4">
      <t>ホンブ</t>
    </rPh>
    <rPh sb="7" eb="9">
      <t>チュウセン</t>
    </rPh>
    <phoneticPr fontId="17"/>
  </si>
  <si>
    <t>⑩</t>
    <phoneticPr fontId="17"/>
  </si>
  <si>
    <t>眼鏡の使用は、安全性の高いスポーツ眼鏡のみとする。</t>
    <rPh sb="0" eb="2">
      <t>ガンキョウ</t>
    </rPh>
    <rPh sb="3" eb="5">
      <t>シヨウ</t>
    </rPh>
    <rPh sb="7" eb="10">
      <t>アンゼンセイ</t>
    </rPh>
    <rPh sb="11" eb="12">
      <t>タカ</t>
    </rPh>
    <rPh sb="17" eb="19">
      <t>メガネ</t>
    </rPh>
    <phoneticPr fontId="17"/>
  </si>
  <si>
    <t>⑪</t>
    <phoneticPr fontId="17"/>
  </si>
  <si>
    <t>スネには必ず「すね当て」（レガース）を着用すること。</t>
    <rPh sb="4" eb="5">
      <t>カナラ</t>
    </rPh>
    <rPh sb="9" eb="10">
      <t>ア</t>
    </rPh>
    <rPh sb="19" eb="21">
      <t>チャクヨウ</t>
    </rPh>
    <phoneticPr fontId="17"/>
  </si>
  <si>
    <t>⑫</t>
    <phoneticPr fontId="17"/>
  </si>
  <si>
    <t>悪天候時は、大会運営委員長の判断により試合時間を短縮、または中止・延期する場合がある。</t>
  </si>
  <si>
    <t>ただし、落雷など、急な危険をともなう場合は、選手・関係者の安全の確保を最優先に考え、</t>
  </si>
  <si>
    <t>大会運営委員長の判断を待たずに、審判もしくは大会スタッフの判断で、試合を中断あるいは中止する場合がある。</t>
    <phoneticPr fontId="17"/>
  </si>
  <si>
    <t>⑬</t>
    <phoneticPr fontId="17"/>
  </si>
  <si>
    <t>試合途中の中止の場合、その試合が前半終了後に中断され、再開不可能となった場合には、その時点での結果を持って試合は成立したものとみなす。</t>
    <rPh sb="13" eb="15">
      <t>シアイ</t>
    </rPh>
    <rPh sb="16" eb="18">
      <t>ゼンハン</t>
    </rPh>
    <rPh sb="18" eb="21">
      <t>シュウリョウゴ</t>
    </rPh>
    <rPh sb="22" eb="24">
      <t>チュウダン</t>
    </rPh>
    <rPh sb="27" eb="29">
      <t>サイカイ</t>
    </rPh>
    <rPh sb="29" eb="32">
      <t>フカノウ</t>
    </rPh>
    <rPh sb="36" eb="38">
      <t>バアイ</t>
    </rPh>
    <rPh sb="47" eb="49">
      <t>ケッカ</t>
    </rPh>
    <rPh sb="50" eb="51">
      <t>モ</t>
    </rPh>
    <phoneticPr fontId="17"/>
  </si>
  <si>
    <t>また、それ以前に中止の場合には、両チーム引分とし、勝点は1.5点、スコアは3-3とする。</t>
    <phoneticPr fontId="17"/>
  </si>
  <si>
    <t>延期の場合、翌日に試合時間を短縮して行う場合がある。</t>
  </si>
  <si>
    <t>⑭</t>
    <phoneticPr fontId="17"/>
  </si>
  <si>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7"/>
  </si>
  <si>
    <t>≪ユニフォームについて≫</t>
    <phoneticPr fontId="17"/>
  </si>
  <si>
    <t>　　　ユニフォームとはシャツ・パンツ・ストッキングの3点を総称したものを表します。</t>
    <rPh sb="27" eb="28">
      <t>テン</t>
    </rPh>
    <rPh sb="29" eb="31">
      <t>ソウショウ</t>
    </rPh>
    <rPh sb="36" eb="37">
      <t>アラワ</t>
    </rPh>
    <phoneticPr fontId="17"/>
  </si>
  <si>
    <t>●</t>
    <phoneticPr fontId="17"/>
  </si>
  <si>
    <t>必ず、メインとサブをご用意ください</t>
    <rPh sb="0" eb="1">
      <t>カナラ</t>
    </rPh>
    <rPh sb="11" eb="13">
      <t>ヨウイ</t>
    </rPh>
    <phoneticPr fontId="17"/>
  </si>
  <si>
    <t>黒色・紺色の使用は、パンツ1点のみとします。</t>
    <rPh sb="0" eb="1">
      <t>クロ</t>
    </rPh>
    <rPh sb="1" eb="2">
      <t>イロ</t>
    </rPh>
    <rPh sb="3" eb="5">
      <t>コンイロ</t>
    </rPh>
    <rPh sb="6" eb="8">
      <t>シヨウ</t>
    </rPh>
    <rPh sb="14" eb="15">
      <t>テン</t>
    </rPh>
    <phoneticPr fontId="17"/>
  </si>
  <si>
    <t>登録選手分の枚数をご用意ください。</t>
    <rPh sb="0" eb="2">
      <t>トウロク</t>
    </rPh>
    <rPh sb="2" eb="4">
      <t>センシュ</t>
    </rPh>
    <rPh sb="4" eb="5">
      <t>ブン</t>
    </rPh>
    <rPh sb="6" eb="8">
      <t>マイスウ</t>
    </rPh>
    <rPh sb="10" eb="12">
      <t>ヨウイ</t>
    </rPh>
    <phoneticPr fontId="17"/>
  </si>
  <si>
    <t>　　　（ユニフォームが無い選手は、試合に出場できない場合がございますので、ご注意ください）</t>
    <phoneticPr fontId="17"/>
  </si>
  <si>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7"/>
  </si>
  <si>
    <t>≪大会本部からのお願い≫</t>
    <phoneticPr fontId="17"/>
  </si>
  <si>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17"/>
  </si>
  <si>
    <t>「試合開始時間」とは、タイムスケジュール通りの試合開始時間のことです。</t>
    <phoneticPr fontId="17"/>
  </si>
  <si>
    <t>本部からの伝達があった場合はそちらを優先してください。</t>
    <phoneticPr fontId="17"/>
  </si>
  <si>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7"/>
  </si>
  <si>
    <t>茨城県：受診・相談コールセンター（TEL：029-301-3200）</t>
    <phoneticPr fontId="17"/>
  </si>
  <si>
    <t>　◇初日追加昼食(880円/個)</t>
    <rPh sb="2" eb="4">
      <t>ショニチ</t>
    </rPh>
    <rPh sb="4" eb="6">
      <t>ツイカ</t>
    </rPh>
    <rPh sb="6" eb="8">
      <t>チュウショク</t>
    </rPh>
    <rPh sb="12" eb="13">
      <t>エン</t>
    </rPh>
    <rPh sb="14" eb="15">
      <t>コ</t>
    </rPh>
    <phoneticPr fontId="4"/>
  </si>
  <si>
    <t>※宿泊開始日20日前から前日18時までに、全体の20％以上宿泊人数が減った場合キャンセル料(20％)の対象となります。</t>
    <phoneticPr fontId="4"/>
  </si>
  <si>
    <t xml:space="preserve">   (例) 書類提出時の宿泊人数（未提出の場合は申込時人数)が60名で、大会当日に45名（15名減）となった場合</t>
    <rPh sb="4" eb="5">
      <t>レイ</t>
    </rPh>
    <phoneticPr fontId="4"/>
  </si>
  <si>
    <t xml:space="preserve">      </t>
    <phoneticPr fontId="4"/>
  </si>
  <si>
    <t xml:space="preserve"> →15名×参加費の20％分がキャンセル料対象</t>
    <phoneticPr fontId="4"/>
  </si>
  <si>
    <t xml:space="preserve">  </t>
    <phoneticPr fontId="4"/>
  </si>
  <si>
    <t>※日付は、大会開始日から起算して表示しています。前泊など宿泊開始日がずれる場合は、宿泊開始日から起算して計算いたします。</t>
    <phoneticPr fontId="4"/>
  </si>
  <si>
    <t>　 公式戦の結果次第など特別な事情がある場合は、営業担当にご相談ください。</t>
    <phoneticPr fontId="4"/>
  </si>
  <si>
    <t>都 ･ 道
府 ･ 県</t>
    <rPh sb="0" eb="1">
      <t>ミヤコ</t>
    </rPh>
    <rPh sb="4" eb="5">
      <t>ミチ</t>
    </rPh>
    <rPh sb="6" eb="7">
      <t>フ</t>
    </rPh>
    <rPh sb="10" eb="11">
      <t>ケン</t>
    </rPh>
    <phoneticPr fontId="17"/>
  </si>
  <si>
    <t>カテゴリー</t>
    <phoneticPr fontId="4"/>
  </si>
  <si>
    <t>スタッフ　氏名</t>
    <rPh sb="5" eb="7">
      <t>シメイ</t>
    </rPh>
    <phoneticPr fontId="4"/>
  </si>
  <si>
    <t>チーム
所在地</t>
    <rPh sb="4" eb="7">
      <t>ショザイチ</t>
    </rPh>
    <phoneticPr fontId="4"/>
  </si>
  <si>
    <t>市・区
町・村</t>
    <rPh sb="0" eb="1">
      <t>シ</t>
    </rPh>
    <rPh sb="2" eb="3">
      <t>ク</t>
    </rPh>
    <rPh sb="4" eb="5">
      <t>チョウ</t>
    </rPh>
    <rPh sb="6" eb="7">
      <t>ソン</t>
    </rPh>
    <phoneticPr fontId="4"/>
  </si>
  <si>
    <t>（パンフレットに掲載するチーム名をご記入ください）</t>
    <phoneticPr fontId="4"/>
  </si>
  <si>
    <t>選手　氏名</t>
    <rPh sb="0" eb="2">
      <t>センシュ</t>
    </rPh>
    <rPh sb="3" eb="5">
      <t>シメイ</t>
    </rPh>
    <phoneticPr fontId="4"/>
  </si>
  <si>
    <t>ユニフォームカラー</t>
    <phoneticPr fontId="4"/>
  </si>
  <si>
    <t>メイン</t>
    <phoneticPr fontId="4"/>
  </si>
  <si>
    <t>FP</t>
    <phoneticPr fontId="4"/>
  </si>
  <si>
    <t>GK</t>
    <phoneticPr fontId="4"/>
  </si>
  <si>
    <t>サブ</t>
    <phoneticPr fontId="4"/>
  </si>
  <si>
    <t>シャツ</t>
    <phoneticPr fontId="4"/>
  </si>
  <si>
    <t>パンツ</t>
    <phoneticPr fontId="4"/>
  </si>
  <si>
    <t>ストッキング</t>
    <phoneticPr fontId="4"/>
  </si>
  <si>
    <t>※複数チームエントリーの場合は、シートをコピーしてチーム毎にご記入ください。</t>
    <phoneticPr fontId="4"/>
  </si>
  <si>
    <t>2022年度所属リーグ</t>
    <rPh sb="4" eb="6">
      <t>ネンド</t>
    </rPh>
    <rPh sb="6" eb="8">
      <t>ショゾク</t>
    </rPh>
    <phoneticPr fontId="4"/>
  </si>
  <si>
    <t>※こちらのシートは、メンバー表、宿泊者名簿及び保険名簿として使用いたします。参加される方全員のお名前を正確にご記入ください。</t>
    <phoneticPr fontId="4"/>
  </si>
  <si>
    <t>～</t>
    <phoneticPr fontId="4"/>
  </si>
  <si>
    <t>②選手登録表その他</t>
    <rPh sb="1" eb="3">
      <t>センシュ</t>
    </rPh>
    <rPh sb="3" eb="5">
      <t>トウロク</t>
    </rPh>
    <rPh sb="5" eb="6">
      <t>ヒョウ</t>
    </rPh>
    <rPh sb="8" eb="9">
      <t>ホカ</t>
    </rPh>
    <phoneticPr fontId="4"/>
  </si>
  <si>
    <t>選手登録表その他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</si>
</sst>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m/d\(aaa\)"/>
    <numFmt numFmtId="177" formatCode="m&quot;月&quot;d&quot;日&quot;\(aaa\)"/>
  </numFmts>
  <fonts count="59">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b/>
      <sz val="11"/>
      <color theme="1"/>
      <name val="メイリオ"/>
      <family val="3"/>
      <charset val="128"/>
    </font>
    <font>
      <sz val="11"/>
      <color theme="1"/>
      <name val="Arial"/>
      <family val="2"/>
    </font>
    <font>
      <sz val="14"/>
      <color theme="1"/>
      <name val="Meiryo UI"/>
      <family val="3"/>
      <charset val="128"/>
    </font>
    <font>
      <u/>
      <sz val="11"/>
      <color theme="10"/>
      <name val="Meiryo UI"/>
      <family val="2"/>
      <charset val="128"/>
    </font>
    <font>
      <b/>
      <u/>
      <sz val="11"/>
      <color theme="10"/>
      <name val="Meiryo UI"/>
      <family val="3"/>
      <charset val="128"/>
    </font>
    <font>
      <sz val="10"/>
      <color rgb="FFFF0000"/>
      <name val="Meiryo UI"/>
      <family val="3"/>
      <charset val="128"/>
    </font>
    <font>
      <sz val="14"/>
      <color theme="1"/>
      <name val="Meiryo UI"/>
      <family val="2"/>
      <charset val="128"/>
    </font>
    <font>
      <sz val="16"/>
      <color theme="1"/>
      <name val="Meiryo UI"/>
      <family val="2"/>
      <charset val="128"/>
    </font>
    <font>
      <sz val="18"/>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sz val="10"/>
      <name val="Meiryo UI"/>
      <family val="2"/>
      <charset val="128"/>
    </font>
    <font>
      <sz val="11"/>
      <color theme="0"/>
      <name val="Meiryo UI"/>
      <family val="2"/>
      <charset val="128"/>
    </font>
    <font>
      <sz val="9"/>
      <color rgb="FFFF0000"/>
      <name val="Meiryo UI"/>
      <family val="2"/>
      <charset val="128"/>
    </font>
    <font>
      <sz val="10"/>
      <color rgb="FFFF0000"/>
      <name val="Meiryo UI"/>
      <family val="2"/>
      <charset val="128"/>
    </font>
    <font>
      <b/>
      <sz val="16"/>
      <name val="Meiryo UI"/>
      <family val="3"/>
      <charset val="128"/>
    </font>
    <font>
      <sz val="10"/>
      <name val="Meiryo UI"/>
      <family val="3"/>
      <charset val="128"/>
    </font>
    <font>
      <u val="double"/>
      <sz val="10"/>
      <name val="Meiryo UI"/>
      <family val="3"/>
      <charset val="128"/>
    </font>
    <font>
      <sz val="9"/>
      <name val="Meiryo UI"/>
      <family val="3"/>
      <charset val="128"/>
    </font>
    <font>
      <b/>
      <sz val="14"/>
      <name val="Meiryo UI"/>
      <family val="3"/>
      <charset val="128"/>
    </font>
    <font>
      <sz val="9"/>
      <color rgb="FFFF0000"/>
      <name val="Meiryo UI"/>
      <family val="3"/>
      <charset val="128"/>
    </font>
    <font>
      <b/>
      <sz val="20"/>
      <name val="Meiryo UI"/>
      <family val="3"/>
      <charset val="128"/>
    </font>
    <font>
      <sz val="8"/>
      <name val="Meiryo UI"/>
      <family val="3"/>
      <charset val="128"/>
    </font>
    <font>
      <sz val="14"/>
      <name val="Meiryo UI"/>
      <family val="3"/>
      <charset val="128"/>
    </font>
    <font>
      <b/>
      <sz val="12"/>
      <name val="Meiryo UI"/>
      <family val="3"/>
      <charset val="128"/>
    </font>
    <font>
      <sz val="12"/>
      <name val="Meiryo UI"/>
      <family val="3"/>
      <charset val="128"/>
    </font>
    <font>
      <b/>
      <sz val="1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s>
  <borders count="114">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right/>
      <top/>
      <bottom style="dashDot">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medium">
        <color indexed="64"/>
      </bottom>
      <diagonal/>
    </border>
    <border>
      <left/>
      <right/>
      <top style="medium">
        <color indexed="64"/>
      </top>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5" fillId="0" borderId="0"/>
    <xf numFmtId="0" fontId="29" fillId="0" borderId="0" applyNumberFormat="0" applyFill="0" applyBorder="0" applyAlignment="0" applyProtection="0"/>
    <xf numFmtId="0" fontId="31" fillId="0" borderId="0"/>
    <xf numFmtId="0" fontId="31" fillId="0" borderId="0"/>
    <xf numFmtId="0" fontId="33" fillId="0" borderId="0" applyNumberFormat="0" applyFill="0" applyBorder="0" applyAlignment="0" applyProtection="0">
      <alignment vertical="center"/>
    </xf>
  </cellStyleXfs>
  <cellXfs count="508">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xf>
    <xf numFmtId="0" fontId="6" fillId="0" borderId="0" xfId="0" applyFont="1">
      <alignment vertical="center"/>
    </xf>
    <xf numFmtId="0" fontId="3" fillId="0" borderId="0" xfId="0" applyFont="1" applyBorder="1" applyAlignment="1">
      <alignment vertical="center" shrinkToFit="1"/>
    </xf>
    <xf numFmtId="0" fontId="0" fillId="0" borderId="0" xfId="0" applyBorder="1">
      <alignment vertical="center"/>
    </xf>
    <xf numFmtId="0" fontId="8" fillId="0" borderId="0" xfId="0" applyFont="1"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vertical="center" shrinkToFit="1"/>
    </xf>
    <xf numFmtId="0" fontId="0" fillId="0" borderId="0" xfId="0" applyBorder="1" applyAlignment="1">
      <alignment horizontal="center" vertical="center"/>
    </xf>
    <xf numFmtId="0" fontId="0" fillId="0" borderId="0" xfId="0" applyBorder="1" applyAlignment="1">
      <alignment vertical="center" shrinkToFit="1"/>
    </xf>
    <xf numFmtId="0" fontId="8" fillId="0" borderId="0" xfId="0" applyFont="1" applyBorder="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8" fillId="0" borderId="13" xfId="0" applyFont="1" applyBorder="1" applyAlignment="1">
      <alignment vertical="center" wrapText="1"/>
    </xf>
    <xf numFmtId="0" fontId="8" fillId="0" borderId="13" xfId="0" applyFont="1" applyBorder="1" applyAlignment="1">
      <alignment vertical="center"/>
    </xf>
    <xf numFmtId="0" fontId="0" fillId="0" borderId="14" xfId="0" applyBorder="1" applyAlignment="1">
      <alignment vertical="center"/>
    </xf>
    <xf numFmtId="0" fontId="5" fillId="0" borderId="0" xfId="0" applyFont="1" applyBorder="1">
      <alignment vertical="center"/>
    </xf>
    <xf numFmtId="0" fontId="8" fillId="0" borderId="4" xfId="0" applyFont="1" applyBorder="1" applyAlignment="1">
      <alignment vertical="center" wrapText="1"/>
    </xf>
    <xf numFmtId="0" fontId="8" fillId="0" borderId="4" xfId="0" applyFont="1" applyBorder="1" applyAlignment="1">
      <alignment vertical="center"/>
    </xf>
    <xf numFmtId="0" fontId="0" fillId="0" borderId="16" xfId="0" applyBorder="1" applyAlignment="1">
      <alignment vertical="center"/>
    </xf>
    <xf numFmtId="0" fontId="11" fillId="0" borderId="0" xfId="0" applyFont="1" applyBorder="1">
      <alignment vertical="center"/>
    </xf>
    <xf numFmtId="0" fontId="11" fillId="0" borderId="0" xfId="0" applyFont="1" applyBorder="1" applyAlignment="1"/>
    <xf numFmtId="0" fontId="6" fillId="0" borderId="0" xfId="0" applyFont="1" applyBorder="1" applyAlignment="1">
      <alignment horizontal="left" vertical="center"/>
    </xf>
    <xf numFmtId="0" fontId="8" fillId="0" borderId="0" xfId="0" applyFont="1" applyBorder="1" applyAlignment="1">
      <alignment horizontal="center" vertical="center"/>
    </xf>
    <xf numFmtId="0" fontId="0" fillId="0" borderId="0" xfId="0" applyBorder="1" applyAlignment="1">
      <alignment vertical="center"/>
    </xf>
    <xf numFmtId="6" fontId="7" fillId="0" borderId="0" xfId="1" applyFont="1" applyBorder="1" applyAlignment="1">
      <alignment vertical="center"/>
    </xf>
    <xf numFmtId="6" fontId="0" fillId="0" borderId="0" xfId="0" applyNumberFormat="1" applyBorder="1" applyAlignment="1">
      <alignment vertical="center" shrinkToFit="1"/>
    </xf>
    <xf numFmtId="0" fontId="8" fillId="0" borderId="0" xfId="0" applyFont="1" applyBorder="1" applyAlignment="1">
      <alignment vertical="center"/>
    </xf>
    <xf numFmtId="0" fontId="12" fillId="0" borderId="0" xfId="0" applyFont="1" applyBorder="1" applyAlignment="1">
      <alignment horizontal="center" vertical="top"/>
    </xf>
    <xf numFmtId="0" fontId="13" fillId="0" borderId="0" xfId="0" applyFont="1" applyBorder="1" applyAlignment="1">
      <alignment vertical="top"/>
    </xf>
    <xf numFmtId="0" fontId="14" fillId="0" borderId="0" xfId="0" applyFont="1" applyBorder="1" applyAlignment="1">
      <alignment vertical="top"/>
    </xf>
    <xf numFmtId="0" fontId="18" fillId="0" borderId="0" xfId="0" applyFont="1" applyBorder="1">
      <alignment vertical="center"/>
    </xf>
    <xf numFmtId="0" fontId="19" fillId="0" borderId="0" xfId="0" applyFont="1" applyBorder="1" applyAlignment="1">
      <alignment vertical="center"/>
    </xf>
    <xf numFmtId="0" fontId="21" fillId="0" borderId="0" xfId="0" applyFont="1" applyBorder="1">
      <alignment vertical="center"/>
    </xf>
    <xf numFmtId="0" fontId="12" fillId="0" borderId="0" xfId="0" applyFont="1" applyBorder="1">
      <alignment vertical="center"/>
    </xf>
    <xf numFmtId="0" fontId="16" fillId="0" borderId="0" xfId="0" applyFont="1" applyBorder="1">
      <alignment vertical="center"/>
    </xf>
    <xf numFmtId="0" fontId="10" fillId="0" borderId="0" xfId="0" applyFont="1" applyBorder="1">
      <alignment vertical="center"/>
    </xf>
    <xf numFmtId="0" fontId="0" fillId="0" borderId="0" xfId="0" applyBorder="1" applyAlignment="1">
      <alignment horizontal="right" vertical="center"/>
    </xf>
    <xf numFmtId="0" fontId="5" fillId="0" borderId="0" xfId="0" applyFont="1" applyBorder="1" applyAlignment="1">
      <alignment vertical="center"/>
    </xf>
    <xf numFmtId="0" fontId="20" fillId="0" borderId="0" xfId="0" applyFont="1" applyBorder="1" applyAlignme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0" xfId="0" applyBorder="1" applyAlignment="1"/>
    <xf numFmtId="0" fontId="0" fillId="0" borderId="2" xfId="0" applyBorder="1" applyAlignment="1"/>
    <xf numFmtId="0" fontId="20" fillId="0" borderId="0" xfId="3" applyFont="1" applyAlignment="1">
      <alignment horizontal="left" vertical="center"/>
    </xf>
    <xf numFmtId="0" fontId="20" fillId="0" borderId="0" xfId="3" applyFont="1"/>
    <xf numFmtId="0" fontId="26" fillId="0" borderId="0" xfId="4" applyFont="1" applyBorder="1"/>
    <xf numFmtId="0" fontId="6" fillId="0" borderId="0" xfId="0" applyFont="1" applyBorder="1" applyAlignment="1"/>
    <xf numFmtId="0" fontId="8" fillId="0" borderId="0" xfId="0" applyFont="1" applyBorder="1" applyAlignment="1"/>
    <xf numFmtId="0" fontId="0" fillId="0" borderId="0" xfId="0" applyBorder="1" applyAlignment="1">
      <alignment shrinkToFit="1"/>
    </xf>
    <xf numFmtId="176" fontId="0" fillId="0" borderId="0" xfId="0" applyNumberFormat="1" applyBorder="1" applyAlignment="1">
      <alignment shrinkToFit="1"/>
    </xf>
    <xf numFmtId="9" fontId="5" fillId="0" borderId="0" xfId="2" applyFont="1" applyBorder="1" applyAlignment="1"/>
    <xf numFmtId="0" fontId="20" fillId="0" borderId="0" xfId="0" applyFont="1" applyBorder="1" applyAlignment="1"/>
    <xf numFmtId="0" fontId="0" fillId="0" borderId="0" xfId="0" applyBorder="1" applyAlignment="1">
      <alignment horizontal="right"/>
    </xf>
    <xf numFmtId="0" fontId="0" fillId="0" borderId="0" xfId="0" applyBorder="1" applyAlignment="1">
      <alignment horizontal="left"/>
    </xf>
    <xf numFmtId="0" fontId="5" fillId="0" borderId="0" xfId="0" applyFont="1" applyBorder="1" applyAlignment="1"/>
    <xf numFmtId="0" fontId="20" fillId="0" borderId="0" xfId="0" applyFont="1" applyBorder="1" applyAlignment="1">
      <alignment horizontal="right"/>
    </xf>
    <xf numFmtId="0" fontId="0" fillId="0" borderId="0" xfId="0" applyFont="1" applyBorder="1" applyAlignment="1"/>
    <xf numFmtId="0" fontId="8" fillId="0" borderId="0" xfId="0" applyFont="1" applyBorder="1" applyAlignment="1">
      <alignment horizontal="right"/>
    </xf>
    <xf numFmtId="0" fontId="6" fillId="0" borderId="0" xfId="0" applyFont="1" applyBorder="1">
      <alignment vertical="center"/>
    </xf>
    <xf numFmtId="0" fontId="0" fillId="0" borderId="0" xfId="0" applyBorder="1" applyAlignment="1" applyProtection="1">
      <alignment vertical="center"/>
    </xf>
    <xf numFmtId="0" fontId="3" fillId="0" borderId="0" xfId="0" applyFont="1" applyBorder="1" applyAlignment="1" applyProtection="1">
      <alignment vertical="center" shrinkToFit="1"/>
    </xf>
    <xf numFmtId="0" fontId="8" fillId="0" borderId="0" xfId="0" applyFont="1" applyBorder="1" applyAlignment="1" applyProtection="1">
      <alignment vertical="center"/>
    </xf>
    <xf numFmtId="0" fontId="20" fillId="0" borderId="0" xfId="0" applyFont="1" applyBorder="1" applyAlignment="1" applyProtection="1">
      <alignment vertical="center" shrinkToFit="1"/>
    </xf>
    <xf numFmtId="0" fontId="20" fillId="0" borderId="0" xfId="0" applyFont="1" applyBorder="1" applyAlignment="1" applyProtection="1">
      <alignment vertical="center"/>
    </xf>
    <xf numFmtId="0" fontId="24" fillId="0" borderId="0" xfId="0" applyFont="1" applyBorder="1" applyAlignment="1" applyProtection="1">
      <alignment vertical="center"/>
    </xf>
    <xf numFmtId="0" fontId="26" fillId="0" borderId="0" xfId="0" applyFont="1" applyBorder="1" applyAlignment="1" applyProtection="1">
      <alignment vertical="center"/>
    </xf>
    <xf numFmtId="177" fontId="24" fillId="0" borderId="0" xfId="0" applyNumberFormat="1" applyFont="1" applyBorder="1" applyAlignment="1" applyProtection="1">
      <alignment vertical="center"/>
    </xf>
    <xf numFmtId="0" fontId="20" fillId="0" borderId="0" xfId="0" applyFont="1" applyBorder="1" applyAlignment="1" applyProtection="1">
      <alignment horizontal="center" vertical="center"/>
    </xf>
    <xf numFmtId="0" fontId="5" fillId="0" borderId="0" xfId="0" applyFont="1" applyBorder="1" applyAlignment="1" applyProtection="1">
      <alignment vertical="center"/>
    </xf>
    <xf numFmtId="0" fontId="33" fillId="0" borderId="0" xfId="7" applyBorder="1">
      <alignment vertical="center"/>
    </xf>
    <xf numFmtId="0" fontId="34" fillId="0" borderId="0" xfId="7" applyFont="1" applyBorder="1" applyAlignment="1">
      <alignment horizontal="center" vertical="center"/>
    </xf>
    <xf numFmtId="0" fontId="20" fillId="0" borderId="0" xfId="0" applyFont="1" applyBorder="1" applyAlignment="1" applyProtection="1">
      <alignment horizontal="right" vertical="center"/>
    </xf>
    <xf numFmtId="0" fontId="8" fillId="0" borderId="0" xfId="0" applyFont="1" applyBorder="1" applyAlignment="1" applyProtection="1">
      <alignment horizontal="center" vertical="center" shrinkToFit="1"/>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6" fillId="0" borderId="0" xfId="0" applyFont="1" applyBorder="1" applyAlignment="1" applyProtection="1">
      <alignment vertical="center"/>
    </xf>
    <xf numFmtId="177" fontId="7" fillId="0" borderId="0" xfId="0" applyNumberFormat="1" applyFont="1" applyBorder="1" applyAlignment="1" applyProtection="1">
      <alignment vertical="center"/>
    </xf>
    <xf numFmtId="0" fontId="0" fillId="0" borderId="0" xfId="0" applyBorder="1" applyAlignment="1" applyProtection="1">
      <alignment horizontal="left"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0" fillId="0" borderId="62" xfId="0" applyBorder="1" applyAlignment="1" applyProtection="1">
      <alignment vertical="center"/>
    </xf>
    <xf numFmtId="0" fontId="0" fillId="0" borderId="62" xfId="0" applyBorder="1" applyAlignment="1" applyProtection="1">
      <alignment horizontal="center" vertical="center"/>
    </xf>
    <xf numFmtId="0" fontId="18" fillId="0" borderId="0" xfId="0" applyFont="1" applyBorder="1" applyAlignment="1" applyProtection="1">
      <alignment vertical="center"/>
    </xf>
    <xf numFmtId="0" fontId="19" fillId="0" borderId="0" xfId="0" applyFont="1" applyBorder="1" applyAlignment="1" applyProtection="1">
      <alignment vertical="center"/>
    </xf>
    <xf numFmtId="6" fontId="5" fillId="0" borderId="0" xfId="0" applyNumberFormat="1" applyFont="1" applyBorder="1" applyAlignment="1" applyProtection="1">
      <alignment vertical="center" shrinkToFit="1"/>
    </xf>
    <xf numFmtId="0" fontId="5"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2" fillId="0" borderId="0" xfId="0" applyFont="1" applyBorder="1" applyAlignment="1" applyProtection="1">
      <alignment vertical="center"/>
    </xf>
    <xf numFmtId="0" fontId="16" fillId="0" borderId="0" xfId="0" applyFont="1" applyBorder="1" applyAlignment="1" applyProtection="1">
      <alignment vertical="center"/>
    </xf>
    <xf numFmtId="0" fontId="33" fillId="0" borderId="0" xfId="7" applyBorder="1" applyAlignment="1">
      <alignment vertical="center"/>
    </xf>
    <xf numFmtId="0" fontId="3"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5"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Font="1" applyAlignment="1" applyProtection="1">
      <alignment horizontal="left" vertical="center"/>
    </xf>
    <xf numFmtId="0" fontId="0" fillId="0" borderId="0" xfId="0" applyAlignment="1" applyProtection="1">
      <alignment vertical="center"/>
    </xf>
    <xf numFmtId="0" fontId="6" fillId="0" borderId="0" xfId="0" applyFont="1" applyProtection="1">
      <alignment vertical="center"/>
    </xf>
    <xf numFmtId="0" fontId="8" fillId="0" borderId="0" xfId="0" applyFont="1" applyAlignment="1" applyProtection="1">
      <alignment horizontal="left" vertical="center"/>
    </xf>
    <xf numFmtId="0" fontId="18" fillId="0" borderId="0" xfId="0" applyFont="1" applyProtection="1">
      <alignment vertical="center"/>
    </xf>
    <xf numFmtId="0" fontId="9"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9" fillId="0" borderId="1" xfId="0" applyFont="1" applyBorder="1" applyProtection="1">
      <alignment vertical="center"/>
    </xf>
    <xf numFmtId="0" fontId="10" fillId="0" borderId="1" xfId="0" applyFont="1" applyBorder="1" applyProtection="1">
      <alignment vertical="center"/>
    </xf>
    <xf numFmtId="0" fontId="5" fillId="0" borderId="0" xfId="0" applyFont="1" applyProtection="1">
      <alignment vertical="center"/>
    </xf>
    <xf numFmtId="0" fontId="11" fillId="0" borderId="0" xfId="0" applyFont="1" applyProtection="1">
      <alignment vertical="center"/>
    </xf>
    <xf numFmtId="0" fontId="6" fillId="0" borderId="0" xfId="0" applyFont="1" applyAlignment="1" applyProtection="1">
      <alignment horizontal="center" vertical="center"/>
    </xf>
    <xf numFmtId="0" fontId="8" fillId="0" borderId="0" xfId="0" applyFont="1" applyAlignment="1" applyProtection="1">
      <alignment vertical="center"/>
    </xf>
    <xf numFmtId="0" fontId="12"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Protection="1">
      <alignment vertical="center"/>
    </xf>
    <xf numFmtId="0" fontId="12" fillId="0" borderId="0" xfId="0" applyFont="1" applyAlignment="1" applyProtection="1">
      <alignment horizontal="center" vertical="top"/>
    </xf>
    <xf numFmtId="0" fontId="0" fillId="0" borderId="4" xfId="0" applyBorder="1" applyProtection="1">
      <alignment vertical="center"/>
    </xf>
    <xf numFmtId="0" fontId="8" fillId="0" borderId="4" xfId="0" applyFont="1" applyBorder="1" applyProtection="1">
      <alignment vertical="center"/>
    </xf>
    <xf numFmtId="0" fontId="0" fillId="0" borderId="4" xfId="0" applyBorder="1" applyAlignment="1" applyProtection="1">
      <alignment horizontal="right" vertical="center"/>
    </xf>
    <xf numFmtId="0" fontId="0" fillId="0" borderId="5" xfId="0" applyBorder="1" applyAlignment="1" applyProtection="1">
      <alignment vertical="center"/>
    </xf>
    <xf numFmtId="0" fontId="0" fillId="0" borderId="5" xfId="0" applyBorder="1" applyProtection="1">
      <alignment vertical="center"/>
    </xf>
    <xf numFmtId="0" fontId="8" fillId="0" borderId="5" xfId="0" applyFont="1" applyBorder="1" applyProtection="1">
      <alignment vertical="center"/>
    </xf>
    <xf numFmtId="0" fontId="0" fillId="0" borderId="5" xfId="0" applyBorder="1" applyAlignment="1" applyProtection="1">
      <alignment horizontal="right" vertical="center"/>
    </xf>
    <xf numFmtId="0" fontId="16" fillId="0" borderId="0" xfId="3" applyFont="1" applyBorder="1" applyAlignment="1" applyProtection="1"/>
    <xf numFmtId="0" fontId="0" fillId="0" borderId="0" xfId="0" applyAlignment="1" applyProtection="1">
      <alignment vertical="center" shrinkToFit="1"/>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9" fillId="0" borderId="0" xfId="0" applyFont="1" applyAlignment="1" applyProtection="1">
      <alignment vertical="center"/>
    </xf>
    <xf numFmtId="0" fontId="19" fillId="0" borderId="1" xfId="0" applyFont="1" applyBorder="1" applyAlignment="1" applyProtection="1">
      <alignment vertical="center"/>
    </xf>
    <xf numFmtId="0" fontId="8" fillId="0" borderId="1" xfId="0" applyFont="1" applyBorder="1" applyProtection="1">
      <alignment vertical="center"/>
    </xf>
    <xf numFmtId="0" fontId="12" fillId="0" borderId="0" xfId="0" applyFont="1" applyProtection="1">
      <alignment vertical="center"/>
    </xf>
    <xf numFmtId="0" fontId="16" fillId="0" borderId="0" xfId="0" applyFont="1" applyProtection="1">
      <alignment vertical="center"/>
    </xf>
    <xf numFmtId="0" fontId="42" fillId="0" borderId="0" xfId="0" applyFont="1" applyProtection="1">
      <alignment vertical="center"/>
    </xf>
    <xf numFmtId="0" fontId="43" fillId="0" borderId="0" xfId="0" applyFont="1">
      <alignment vertical="center"/>
    </xf>
    <xf numFmtId="0" fontId="20" fillId="0" borderId="0" xfId="0" applyFont="1" applyBorder="1" applyAlignment="1">
      <alignment horizontal="right" vertical="center"/>
    </xf>
    <xf numFmtId="0" fontId="0" fillId="0" borderId="0" xfId="0" applyBorder="1" applyAlignment="1">
      <alignment horizontal="right" vertical="center"/>
    </xf>
    <xf numFmtId="0" fontId="20" fillId="0" borderId="75" xfId="0" applyFont="1" applyFill="1" applyBorder="1" applyAlignment="1" applyProtection="1">
      <alignment horizontal="center" vertical="center" shrinkToFit="1"/>
    </xf>
    <xf numFmtId="0" fontId="0" fillId="0" borderId="0" xfId="0" applyAlignment="1">
      <alignment horizontal="left" vertical="center"/>
    </xf>
    <xf numFmtId="0" fontId="45" fillId="0" borderId="0" xfId="0" applyFont="1" applyBorder="1">
      <alignment vertical="center"/>
    </xf>
    <xf numFmtId="0" fontId="26" fillId="0" borderId="75" xfId="0" applyFont="1" applyFill="1" applyBorder="1" applyAlignment="1" applyProtection="1">
      <alignment horizontal="center" vertical="center" shrinkToFit="1"/>
    </xf>
    <xf numFmtId="0" fontId="46" fillId="0" borderId="0" xfId="0" applyFont="1">
      <alignment vertical="center"/>
    </xf>
    <xf numFmtId="0" fontId="44" fillId="0" borderId="0" xfId="0" applyFont="1" applyBorder="1" applyAlignment="1" applyProtection="1">
      <alignment vertical="center"/>
      <protection locked="0"/>
    </xf>
    <xf numFmtId="0" fontId="0" fillId="0" borderId="0" xfId="0" applyAlignment="1">
      <alignment horizontal="left" vertical="center"/>
    </xf>
    <xf numFmtId="0" fontId="47" fillId="0" borderId="0" xfId="3" applyFont="1" applyAlignment="1">
      <alignment horizontal="left"/>
    </xf>
    <xf numFmtId="0" fontId="26" fillId="0" borderId="0" xfId="3" applyFont="1"/>
    <xf numFmtId="0" fontId="26" fillId="0" borderId="0" xfId="3" applyFont="1" applyAlignment="1">
      <alignment horizontal="right"/>
    </xf>
    <xf numFmtId="0" fontId="48" fillId="0" borderId="0" xfId="3" applyFont="1"/>
    <xf numFmtId="0" fontId="48" fillId="0" borderId="0" xfId="3" applyFont="1" applyAlignment="1"/>
    <xf numFmtId="0" fontId="48" fillId="0" borderId="0" xfId="3" applyFont="1" applyAlignment="1">
      <alignment horizontal="right"/>
    </xf>
    <xf numFmtId="0" fontId="26" fillId="3" borderId="0" xfId="3" applyFont="1" applyFill="1"/>
    <xf numFmtId="0" fontId="26" fillId="4" borderId="0" xfId="3" applyFont="1" applyFill="1"/>
    <xf numFmtId="0" fontId="48" fillId="0" borderId="0" xfId="3" applyFont="1" applyAlignment="1">
      <alignment horizontal="left"/>
    </xf>
    <xf numFmtId="0" fontId="50" fillId="0" borderId="0" xfId="3" applyFont="1"/>
    <xf numFmtId="0" fontId="47" fillId="0" borderId="0" xfId="3" applyFont="1" applyAlignment="1">
      <alignment vertical="center" shrinkToFit="1"/>
    </xf>
    <xf numFmtId="0" fontId="47" fillId="0" borderId="6" xfId="3" applyFont="1" applyBorder="1" applyAlignment="1">
      <alignment vertical="center" shrinkToFit="1"/>
    </xf>
    <xf numFmtId="0" fontId="47" fillId="0" borderId="0" xfId="3" applyFont="1" applyBorder="1" applyAlignment="1">
      <alignment vertical="center" shrinkToFit="1"/>
    </xf>
    <xf numFmtId="0" fontId="26" fillId="0" borderId="3" xfId="3" applyFont="1" applyBorder="1"/>
    <xf numFmtId="0" fontId="26" fillId="0" borderId="7" xfId="3" applyFont="1" applyBorder="1"/>
    <xf numFmtId="0" fontId="26" fillId="0" borderId="0" xfId="3" applyFont="1" applyBorder="1" applyAlignment="1">
      <alignment horizontal="right"/>
    </xf>
    <xf numFmtId="0" fontId="48" fillId="0" borderId="8" xfId="3" applyFont="1" applyBorder="1" applyAlignment="1">
      <alignment horizontal="left" vertical="top"/>
    </xf>
    <xf numFmtId="0" fontId="48" fillId="0" borderId="0" xfId="3" applyFont="1" applyBorder="1" applyAlignment="1">
      <alignment horizontal="left" vertical="top"/>
    </xf>
    <xf numFmtId="0" fontId="48" fillId="0" borderId="0" xfId="3" applyFont="1" applyBorder="1"/>
    <xf numFmtId="0" fontId="26" fillId="0" borderId="0" xfId="3" applyFont="1" applyBorder="1"/>
    <xf numFmtId="0" fontId="26" fillId="0" borderId="9" xfId="3" applyFont="1" applyBorder="1"/>
    <xf numFmtId="0" fontId="48" fillId="0" borderId="8" xfId="3" applyFont="1" applyBorder="1" applyAlignment="1">
      <alignment horizontal="center"/>
    </xf>
    <xf numFmtId="0" fontId="48" fillId="0" borderId="0" xfId="3" applyFont="1" applyBorder="1" applyAlignment="1">
      <alignment horizontal="center"/>
    </xf>
    <xf numFmtId="0" fontId="48" fillId="0" borderId="8" xfId="3" applyFont="1" applyBorder="1" applyAlignment="1">
      <alignment horizontal="right"/>
    </xf>
    <xf numFmtId="0" fontId="48" fillId="0" borderId="0" xfId="3" applyFont="1" applyBorder="1" applyAlignment="1">
      <alignment horizontal="right"/>
    </xf>
    <xf numFmtId="0" fontId="48" fillId="0" borderId="0" xfId="3" applyFont="1" applyBorder="1" applyAlignment="1">
      <alignment vertical="top"/>
    </xf>
    <xf numFmtId="0" fontId="48" fillId="0" borderId="8" xfId="3" applyFont="1" applyBorder="1" applyAlignment="1">
      <alignment horizontal="right" vertical="center"/>
    </xf>
    <xf numFmtId="0" fontId="48" fillId="0" borderId="0" xfId="3" applyFont="1" applyBorder="1" applyAlignment="1">
      <alignment horizontal="right" vertical="center"/>
    </xf>
    <xf numFmtId="0" fontId="48" fillId="0" borderId="0" xfId="3" applyFont="1" applyBorder="1" applyAlignment="1">
      <alignment horizontal="left" vertical="center"/>
    </xf>
    <xf numFmtId="0" fontId="48" fillId="0" borderId="10" xfId="3" applyFont="1" applyBorder="1"/>
    <xf numFmtId="0" fontId="48" fillId="0" borderId="2" xfId="3" applyFont="1" applyBorder="1"/>
    <xf numFmtId="0" fontId="26" fillId="0" borderId="2" xfId="3" applyFont="1" applyBorder="1"/>
    <xf numFmtId="0" fontId="26" fillId="0" borderId="11" xfId="3" applyFont="1" applyBorder="1"/>
    <xf numFmtId="0" fontId="51" fillId="0" borderId="0" xfId="3" applyFont="1" applyAlignment="1">
      <alignment vertical="center"/>
    </xf>
    <xf numFmtId="0" fontId="51" fillId="0" borderId="6" xfId="3" applyFont="1" applyBorder="1" applyAlignment="1">
      <alignment vertical="center"/>
    </xf>
    <xf numFmtId="0" fontId="51" fillId="0" borderId="0" xfId="3" applyFont="1" applyBorder="1" applyAlignment="1">
      <alignment vertical="center"/>
    </xf>
    <xf numFmtId="0" fontId="48" fillId="0" borderId="8" xfId="3" applyFont="1" applyBorder="1"/>
    <xf numFmtId="176" fontId="8" fillId="0" borderId="0" xfId="0" applyNumberFormat="1" applyFont="1" applyBorder="1" applyAlignment="1">
      <alignment vertical="center" shrinkToFit="1"/>
    </xf>
    <xf numFmtId="0" fontId="52" fillId="0" borderId="0" xfId="0" applyFont="1" applyFill="1" applyBorder="1">
      <alignment vertical="center"/>
    </xf>
    <xf numFmtId="0" fontId="52" fillId="0" borderId="0" xfId="0" applyFont="1" applyBorder="1">
      <alignment vertical="center"/>
    </xf>
    <xf numFmtId="0" fontId="46" fillId="0" borderId="0" xfId="0" applyFont="1" applyAlignment="1">
      <alignment horizontal="left" vertical="center"/>
    </xf>
    <xf numFmtId="0" fontId="43" fillId="0" borderId="0" xfId="0" applyFont="1" applyAlignment="1">
      <alignment horizontal="left" vertical="center"/>
    </xf>
    <xf numFmtId="0" fontId="8" fillId="0" borderId="0" xfId="0" applyFont="1" applyAlignment="1">
      <alignment horizontal="left" vertical="center"/>
    </xf>
    <xf numFmtId="0" fontId="35" fillId="0" borderId="0" xfId="0" applyFont="1" applyAlignment="1">
      <alignment horizontal="left" vertical="center"/>
    </xf>
    <xf numFmtId="0" fontId="8" fillId="0" borderId="0" xfId="0" applyFont="1">
      <alignment vertical="center"/>
    </xf>
    <xf numFmtId="0" fontId="50" fillId="0" borderId="0" xfId="3" applyFont="1" applyBorder="1" applyAlignment="1">
      <alignment vertical="center"/>
    </xf>
    <xf numFmtId="0" fontId="26" fillId="0" borderId="0" xfId="3" applyFont="1" applyBorder="1" applyAlignment="1">
      <alignment vertical="center"/>
    </xf>
    <xf numFmtId="0" fontId="55" fillId="0" borderId="0" xfId="3" applyFont="1" applyBorder="1" applyAlignment="1">
      <alignment vertical="center" shrinkToFit="1"/>
    </xf>
    <xf numFmtId="0" fontId="50" fillId="0" borderId="0" xfId="3" applyFont="1" applyBorder="1" applyAlignment="1">
      <alignment horizontal="center"/>
    </xf>
    <xf numFmtId="0" fontId="48" fillId="0" borderId="0" xfId="3" applyFont="1" applyBorder="1" applyAlignment="1"/>
    <xf numFmtId="0" fontId="48" fillId="0" borderId="0" xfId="3" applyFont="1" applyBorder="1" applyAlignment="1">
      <alignment shrinkToFit="1"/>
    </xf>
    <xf numFmtId="0" fontId="57" fillId="0" borderId="0" xfId="3" applyFont="1" applyBorder="1" applyAlignment="1">
      <alignment shrinkToFit="1"/>
    </xf>
    <xf numFmtId="0" fontId="26" fillId="0" borderId="0" xfId="3" applyFont="1" applyBorder="1" applyAlignment="1">
      <alignment shrinkToFit="1"/>
    </xf>
    <xf numFmtId="0" fontId="50" fillId="0" borderId="0" xfId="3" applyFont="1" applyBorder="1"/>
    <xf numFmtId="0" fontId="47" fillId="0" borderId="0" xfId="3" applyFont="1" applyBorder="1" applyAlignment="1">
      <alignment horizontal="right"/>
    </xf>
    <xf numFmtId="0" fontId="26" fillId="0" borderId="0" xfId="3" applyFont="1" applyBorder="1" applyAlignment="1">
      <alignment wrapText="1" shrinkToFit="1"/>
    </xf>
    <xf numFmtId="0" fontId="54" fillId="0" borderId="0" xfId="3" applyFont="1" applyBorder="1"/>
    <xf numFmtId="0" fontId="26" fillId="0" borderId="0" xfId="3" applyFont="1" applyBorder="1" applyAlignment="1">
      <alignment horizontal="center" vertical="center" shrinkToFit="1"/>
    </xf>
    <xf numFmtId="0" fontId="55" fillId="0" borderId="0" xfId="3" applyFont="1" applyBorder="1" applyAlignment="1">
      <alignment horizontal="center" vertical="center" wrapText="1"/>
    </xf>
    <xf numFmtId="0" fontId="26" fillId="0" borderId="0" xfId="3" applyFont="1" applyBorder="1" applyAlignment="1">
      <alignment horizontal="right" shrinkToFit="1"/>
    </xf>
    <xf numFmtId="0" fontId="50" fillId="0" borderId="0" xfId="3" applyFont="1" applyBorder="1" applyAlignment="1">
      <alignment vertical="center" shrinkToFit="1"/>
    </xf>
    <xf numFmtId="0" fontId="55" fillId="0" borderId="0" xfId="3" applyFont="1" applyBorder="1" applyAlignment="1">
      <alignment vertical="top" shrinkToFit="1"/>
    </xf>
    <xf numFmtId="0" fontId="26" fillId="0" borderId="0" xfId="3" applyFont="1" applyBorder="1" applyAlignment="1">
      <alignment vertical="top"/>
    </xf>
    <xf numFmtId="0" fontId="26" fillId="0" borderId="0" xfId="3" applyFont="1" applyBorder="1" applyAlignment="1"/>
    <xf numFmtId="0" fontId="26" fillId="0" borderId="0" xfId="3" applyFont="1" applyBorder="1" applyAlignment="1">
      <alignment horizontal="center"/>
    </xf>
    <xf numFmtId="0" fontId="54" fillId="0" borderId="0" xfId="3" applyFont="1" applyBorder="1" applyAlignment="1"/>
    <xf numFmtId="0" fontId="55" fillId="0" borderId="91" xfId="3" applyFont="1" applyBorder="1" applyAlignment="1">
      <alignment vertical="center" shrinkToFit="1"/>
    </xf>
    <xf numFmtId="0" fontId="57" fillId="0" borderId="92" xfId="3" applyFont="1" applyBorder="1" applyAlignment="1">
      <alignment horizontal="center" vertical="center" shrinkToFit="1"/>
    </xf>
    <xf numFmtId="0" fontId="57" fillId="0" borderId="93" xfId="3" applyFont="1" applyBorder="1" applyAlignment="1">
      <alignment horizontal="center" vertical="center" shrinkToFit="1"/>
    </xf>
    <xf numFmtId="0" fontId="26" fillId="0" borderId="91" xfId="3" applyFont="1" applyBorder="1" applyAlignment="1">
      <alignment horizontal="center" vertical="center" shrinkToFit="1"/>
    </xf>
    <xf numFmtId="0" fontId="57" fillId="0" borderId="94" xfId="3" applyFont="1" applyBorder="1" applyAlignment="1">
      <alignment vertical="center" shrinkToFit="1"/>
    </xf>
    <xf numFmtId="0" fontId="26" fillId="0" borderId="24" xfId="3" applyFont="1" applyBorder="1" applyAlignment="1">
      <alignment horizontal="center" vertical="center" shrinkToFit="1"/>
    </xf>
    <xf numFmtId="0" fontId="57" fillId="0" borderId="32" xfId="3" applyFont="1" applyBorder="1" applyAlignment="1">
      <alignment horizontal="center" vertical="center" shrinkToFit="1"/>
    </xf>
    <xf numFmtId="0" fontId="26" fillId="0" borderId="53" xfId="3" applyFont="1" applyBorder="1" applyAlignment="1">
      <alignment horizontal="center" vertical="center" shrinkToFit="1"/>
    </xf>
    <xf numFmtId="177" fontId="7" fillId="0" borderId="0" xfId="0" applyNumberFormat="1" applyFont="1" applyAlignment="1" applyProtection="1">
      <alignment horizontal="center" vertical="center"/>
    </xf>
    <xf numFmtId="0" fontId="3"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177" fontId="7" fillId="0" borderId="0" xfId="0" applyNumberFormat="1" applyFont="1" applyAlignment="1" applyProtection="1">
      <alignment horizontal="center" vertical="center" shrinkToFit="1"/>
    </xf>
    <xf numFmtId="6" fontId="7" fillId="0" borderId="2" xfId="1" applyFont="1" applyBorder="1" applyAlignment="1" applyProtection="1">
      <alignment horizontal="center" vertical="center"/>
    </xf>
    <xf numFmtId="0" fontId="0" fillId="0" borderId="2" xfId="0" applyBorder="1" applyAlignment="1" applyProtection="1">
      <alignment horizontal="center" vertical="center"/>
      <protection locked="0"/>
    </xf>
    <xf numFmtId="6" fontId="0" fillId="0" borderId="2" xfId="0" applyNumberFormat="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top" shrinkToFit="1"/>
    </xf>
    <xf numFmtId="0" fontId="13" fillId="0" borderId="3" xfId="0" applyFont="1" applyBorder="1" applyAlignment="1" applyProtection="1">
      <alignment horizontal="center" vertical="top"/>
    </xf>
    <xf numFmtId="0" fontId="14" fillId="0" borderId="3" xfId="0" applyFont="1" applyBorder="1" applyAlignment="1" applyProtection="1">
      <alignment horizontal="center" vertical="top"/>
    </xf>
    <xf numFmtId="0" fontId="0" fillId="0" borderId="6" xfId="0" applyBorder="1" applyAlignment="1" applyProtection="1">
      <alignment horizontal="center" vertical="center"/>
    </xf>
    <xf numFmtId="0" fontId="0" fillId="0" borderId="3"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2" xfId="0" applyBorder="1" applyAlignment="1" applyProtection="1">
      <alignment horizontal="center" vertical="center"/>
    </xf>
    <xf numFmtId="0" fontId="0" fillId="0" borderId="11" xfId="0" applyBorder="1" applyAlignment="1" applyProtection="1">
      <alignment horizontal="center" vertical="center"/>
    </xf>
    <xf numFmtId="0" fontId="5" fillId="0" borderId="0" xfId="0" applyFont="1" applyAlignment="1" applyProtection="1">
      <alignment horizontal="center" vertical="center"/>
    </xf>
    <xf numFmtId="6" fontId="5" fillId="0" borderId="2" xfId="0" applyNumberFormat="1"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0" fillId="0" borderId="61" xfId="0" applyBorder="1" applyAlignment="1" applyProtection="1">
      <alignment horizontal="left"/>
      <protection locked="0"/>
    </xf>
    <xf numFmtId="0" fontId="0" fillId="0" borderId="0" xfId="0" applyBorder="1" applyAlignment="1">
      <alignment horizontal="right" vertical="center"/>
    </xf>
    <xf numFmtId="0" fontId="0" fillId="0" borderId="0" xfId="0" applyBorder="1" applyAlignment="1" applyProtection="1">
      <alignment horizontal="center" vertical="center"/>
      <protection locked="0"/>
    </xf>
    <xf numFmtId="0" fontId="5" fillId="0" borderId="17"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5" fillId="0" borderId="24" xfId="0" applyFont="1" applyBorder="1" applyAlignment="1">
      <alignment horizontal="center" vertical="center"/>
    </xf>
    <xf numFmtId="0" fontId="37" fillId="0" borderId="71"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37" fillId="0" borderId="72" xfId="0" applyFont="1" applyBorder="1" applyAlignment="1" applyProtection="1">
      <alignment horizontal="center" vertical="center" shrinkToFit="1"/>
      <protection locked="0"/>
    </xf>
    <xf numFmtId="0" fontId="37" fillId="0" borderId="69" xfId="0" applyFont="1" applyBorder="1" applyAlignment="1" applyProtection="1">
      <alignment horizontal="center" vertical="center" shrinkToFit="1"/>
      <protection locked="0"/>
    </xf>
    <xf numFmtId="0" fontId="37" fillId="0" borderId="73" xfId="0" applyFont="1" applyBorder="1" applyAlignment="1" applyProtection="1">
      <alignment horizontal="center" vertical="center" shrinkToFit="1"/>
      <protection locked="0"/>
    </xf>
    <xf numFmtId="0" fontId="37" fillId="0" borderId="70" xfId="0" applyFont="1" applyBorder="1" applyAlignment="1" applyProtection="1">
      <alignment horizontal="center" vertical="center" shrinkToFit="1"/>
      <protection locked="0"/>
    </xf>
    <xf numFmtId="0" fontId="37" fillId="0" borderId="60"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176" fontId="20" fillId="0" borderId="59" xfId="0" applyNumberFormat="1" applyFont="1" applyBorder="1" applyAlignment="1">
      <alignment horizontal="center" vertical="center" shrinkToFit="1"/>
    </xf>
    <xf numFmtId="176" fontId="20" fillId="0" borderId="60" xfId="0" applyNumberFormat="1" applyFont="1" applyBorder="1" applyAlignment="1">
      <alignment horizontal="center" vertical="center" shrinkToFit="1"/>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shrinkToFit="1"/>
      <protection locked="0"/>
    </xf>
    <xf numFmtId="0" fontId="0" fillId="0" borderId="0" xfId="0" applyBorder="1" applyAlignment="1">
      <alignment horizontal="center" vertical="center" shrinkToFit="1"/>
    </xf>
    <xf numFmtId="0" fontId="0" fillId="0" borderId="2" xfId="0" applyBorder="1" applyAlignment="1" applyProtection="1">
      <alignment horizontal="left"/>
      <protection locked="0"/>
    </xf>
    <xf numFmtId="0" fontId="40" fillId="0" borderId="29" xfId="0" applyFont="1" applyBorder="1" applyAlignment="1">
      <alignment horizontal="center" vertical="center" shrinkToFit="1"/>
    </xf>
    <xf numFmtId="0" fontId="40" fillId="0" borderId="51" xfId="0" applyFont="1" applyBorder="1" applyAlignment="1">
      <alignment horizontal="center" vertical="center" shrinkToFit="1"/>
    </xf>
    <xf numFmtId="0" fontId="40" fillId="0" borderId="54" xfId="0" applyFont="1" applyBorder="1" applyAlignment="1">
      <alignment horizontal="center" vertical="center" shrinkToFit="1"/>
    </xf>
    <xf numFmtId="0" fontId="40" fillId="0" borderId="58"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0" xfId="0" applyFont="1" applyBorder="1" applyAlignment="1">
      <alignment horizontal="center" vertical="center" shrinkToFit="1"/>
    </xf>
    <xf numFmtId="0" fontId="37" fillId="0" borderId="29" xfId="0" applyFont="1" applyBorder="1" applyAlignment="1" applyProtection="1">
      <alignment horizontal="center" vertical="center" shrinkToFit="1"/>
      <protection locked="0"/>
    </xf>
    <xf numFmtId="0" fontId="37" fillId="0" borderId="30" xfId="0" applyFont="1" applyBorder="1" applyAlignment="1" applyProtection="1">
      <alignment horizontal="center" vertical="center" shrinkToFit="1"/>
      <protection locked="0"/>
    </xf>
    <xf numFmtId="0" fontId="37" fillId="0" borderId="23" xfId="0" applyFont="1" applyBorder="1" applyAlignment="1" applyProtection="1">
      <alignment horizontal="center" vertical="center" shrinkToFit="1"/>
      <protection locked="0"/>
    </xf>
    <xf numFmtId="0" fontId="37" fillId="0" borderId="27" xfId="0" applyFont="1" applyBorder="1" applyAlignment="1" applyProtection="1">
      <alignment horizontal="center" vertical="center" shrinkToFit="1"/>
      <protection locked="0"/>
    </xf>
    <xf numFmtId="0" fontId="37" fillId="0" borderId="33"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37" fillId="0" borderId="31" xfId="0" applyFont="1" applyBorder="1" applyAlignment="1" applyProtection="1">
      <alignment horizontal="center" vertical="center" shrinkToFit="1"/>
      <protection locked="0"/>
    </xf>
    <xf numFmtId="0" fontId="37" fillId="0" borderId="26" xfId="0" applyFont="1" applyBorder="1" applyAlignment="1" applyProtection="1">
      <alignment horizontal="center" vertical="center" shrinkToFit="1"/>
      <protection locked="0"/>
    </xf>
    <xf numFmtId="0" fontId="37" fillId="0" borderId="32" xfId="0" applyFont="1" applyBorder="1" applyAlignment="1" applyProtection="1">
      <alignment horizontal="center" vertical="center" shrinkToFit="1"/>
      <protection locked="0"/>
    </xf>
    <xf numFmtId="0" fontId="37" fillId="0" borderId="24" xfId="0" applyFont="1" applyBorder="1" applyAlignment="1" applyProtection="1">
      <alignment horizontal="center" vertical="center" shrinkToFit="1"/>
      <protection locked="0"/>
    </xf>
    <xf numFmtId="0" fontId="40" fillId="0" borderId="33" xfId="0" applyFont="1" applyBorder="1" applyAlignment="1">
      <alignment horizontal="center" vertical="center" shrinkToFit="1"/>
    </xf>
    <xf numFmtId="0" fontId="40" fillId="0" borderId="23" xfId="0" applyFont="1" applyBorder="1" applyAlignment="1">
      <alignment horizontal="center" vertical="center" shrinkToFit="1"/>
    </xf>
    <xf numFmtId="0" fontId="40" fillId="0" borderId="28" xfId="0" applyFont="1" applyBorder="1" applyAlignment="1">
      <alignment horizontal="center" vertical="center" shrinkToFit="1"/>
    </xf>
    <xf numFmtId="176" fontId="5" fillId="0" borderId="50" xfId="0" applyNumberFormat="1" applyFont="1" applyBorder="1" applyAlignment="1">
      <alignment horizontal="center" vertical="center" shrinkToFit="1"/>
    </xf>
    <xf numFmtId="176" fontId="5" fillId="0" borderId="32" xfId="0" applyNumberFormat="1" applyFont="1" applyBorder="1" applyAlignment="1">
      <alignment horizontal="center" vertical="center" shrinkToFit="1"/>
    </xf>
    <xf numFmtId="176" fontId="5" fillId="0" borderId="52" xfId="0" applyNumberFormat="1" applyFont="1" applyBorder="1" applyAlignment="1">
      <alignment horizontal="center" vertical="center" shrinkToFit="1"/>
    </xf>
    <xf numFmtId="176" fontId="5" fillId="0" borderId="53" xfId="0" applyNumberFormat="1" applyFont="1" applyBorder="1" applyAlignment="1">
      <alignment horizontal="center" vertical="center" shrinkToFit="1"/>
    </xf>
    <xf numFmtId="0" fontId="37" fillId="0" borderId="54" xfId="0" applyFont="1" applyBorder="1" applyAlignment="1" applyProtection="1">
      <alignment horizontal="center" vertical="center" shrinkToFit="1"/>
      <protection locked="0"/>
    </xf>
    <xf numFmtId="0" fontId="37" fillId="0" borderId="55" xfId="0" applyFont="1" applyBorder="1" applyAlignment="1" applyProtection="1">
      <alignment horizontal="center" vertical="center" shrinkToFit="1"/>
      <protection locked="0"/>
    </xf>
    <xf numFmtId="0" fontId="37" fillId="0" borderId="57" xfId="0" applyFont="1" applyBorder="1" applyAlignment="1" applyProtection="1">
      <alignment horizontal="center" vertical="center" shrinkToFit="1"/>
      <protection locked="0"/>
    </xf>
    <xf numFmtId="0" fontId="40" fillId="0" borderId="36" xfId="0" applyFont="1" applyBorder="1" applyAlignment="1">
      <alignment horizontal="center" vertical="center" shrinkToFit="1"/>
    </xf>
    <xf numFmtId="0" fontId="40" fillId="0" borderId="40" xfId="0" applyFont="1" applyBorder="1" applyAlignment="1">
      <alignment horizontal="center" vertical="center" shrinkToFit="1"/>
    </xf>
    <xf numFmtId="176" fontId="20" fillId="0" borderId="34" xfId="0" applyNumberFormat="1" applyFont="1" applyBorder="1" applyAlignment="1">
      <alignment horizontal="center" vertical="center" shrinkToFit="1"/>
    </xf>
    <xf numFmtId="176" fontId="20" fillId="0" borderId="35" xfId="0" applyNumberFormat="1" applyFont="1" applyBorder="1" applyAlignment="1">
      <alignment horizontal="center" vertical="center" shrinkToFit="1"/>
    </xf>
    <xf numFmtId="176" fontId="5" fillId="0" borderId="41" xfId="0" applyNumberFormat="1" applyFont="1" applyBorder="1" applyAlignment="1">
      <alignment horizontal="center" vertical="center" shrinkToFit="1"/>
    </xf>
    <xf numFmtId="176" fontId="5" fillId="0" borderId="42" xfId="0" applyNumberFormat="1" applyFont="1" applyBorder="1" applyAlignment="1">
      <alignment horizontal="center" vertical="center" shrinkToFit="1"/>
    </xf>
    <xf numFmtId="176" fontId="5" fillId="0" borderId="48" xfId="0" applyNumberFormat="1" applyFont="1" applyBorder="1" applyAlignment="1">
      <alignment horizontal="center" vertical="center" shrinkToFit="1"/>
    </xf>
    <xf numFmtId="176" fontId="5" fillId="0" borderId="24" xfId="0" applyNumberFormat="1" applyFont="1" applyBorder="1" applyAlignment="1">
      <alignment horizontal="center" vertical="center" shrinkToFit="1"/>
    </xf>
    <xf numFmtId="0" fontId="37" fillId="0" borderId="43" xfId="0" applyFont="1" applyBorder="1" applyAlignment="1" applyProtection="1">
      <alignment horizontal="center" vertical="center" shrinkToFit="1"/>
      <protection locked="0"/>
    </xf>
    <xf numFmtId="0" fontId="37" fillId="0" borderId="44" xfId="0" applyFont="1" applyBorder="1" applyAlignment="1" applyProtection="1">
      <alignment horizontal="center" vertical="center" shrinkToFit="1"/>
      <protection locked="0"/>
    </xf>
    <xf numFmtId="0" fontId="37" fillId="0" borderId="46" xfId="0" applyFont="1" applyBorder="1" applyAlignment="1" applyProtection="1">
      <alignment horizontal="center" vertical="center" shrinkToFit="1"/>
      <protection locked="0"/>
    </xf>
    <xf numFmtId="0" fontId="37" fillId="0" borderId="45" xfId="0" applyFont="1" applyBorder="1" applyAlignment="1" applyProtection="1">
      <alignment horizontal="center" vertical="center" shrinkToFit="1"/>
      <protection locked="0"/>
    </xf>
    <xf numFmtId="0" fontId="37" fillId="0" borderId="42" xfId="0" applyFont="1" applyBorder="1" applyAlignment="1" applyProtection="1">
      <alignment horizontal="center" vertical="center" shrinkToFit="1"/>
      <protection locked="0"/>
    </xf>
    <xf numFmtId="0" fontId="40" fillId="0" borderId="43" xfId="0" applyFont="1" applyBorder="1" applyAlignment="1">
      <alignment horizontal="center" vertical="center" shrinkToFit="1"/>
    </xf>
    <xf numFmtId="0" fontId="40" fillId="0" borderId="47" xfId="0" applyFont="1" applyBorder="1" applyAlignment="1">
      <alignment horizontal="center" vertical="center" shrinkToFit="1"/>
    </xf>
    <xf numFmtId="0" fontId="40" fillId="0" borderId="49" xfId="0" applyFont="1" applyBorder="1" applyAlignment="1">
      <alignment horizontal="center" vertical="center" shrinkToFit="1"/>
    </xf>
    <xf numFmtId="0" fontId="37" fillId="0" borderId="56" xfId="0" applyFont="1" applyBorder="1" applyAlignment="1" applyProtection="1">
      <alignment horizontal="center" vertical="center" shrinkToFit="1"/>
      <protection locked="0"/>
    </xf>
    <xf numFmtId="0" fontId="37" fillId="0" borderId="53" xfId="0" applyFont="1" applyBorder="1" applyAlignment="1" applyProtection="1">
      <alignment horizontal="center" vertical="center" shrinkToFit="1"/>
      <protection locked="0"/>
    </xf>
    <xf numFmtId="0" fontId="37" fillId="0" borderId="36" xfId="0" applyFont="1" applyBorder="1" applyAlignment="1" applyProtection="1">
      <alignment horizontal="center" vertical="center" shrinkToFit="1"/>
      <protection locked="0"/>
    </xf>
    <xf numFmtId="0" fontId="37" fillId="0" borderId="37" xfId="0" applyFont="1" applyBorder="1" applyAlignment="1" applyProtection="1">
      <alignment horizontal="center" vertical="center" shrinkToFit="1"/>
      <protection locked="0"/>
    </xf>
    <xf numFmtId="0" fontId="37" fillId="0" borderId="40" xfId="0" applyFont="1" applyBorder="1" applyAlignment="1" applyProtection="1">
      <alignment horizontal="center" vertical="center" shrinkToFit="1"/>
      <protection locked="0"/>
    </xf>
    <xf numFmtId="0" fontId="37" fillId="0" borderId="38" xfId="0" applyFont="1" applyBorder="1" applyAlignment="1" applyProtection="1">
      <alignment horizontal="center" vertical="center" shrinkToFit="1"/>
      <protection locked="0"/>
    </xf>
    <xf numFmtId="0" fontId="37" fillId="0" borderId="39" xfId="0" applyFont="1" applyBorder="1" applyAlignment="1" applyProtection="1">
      <alignment horizontal="center" vertical="center" shrinkToFit="1"/>
      <protection locked="0"/>
    </xf>
    <xf numFmtId="0" fontId="39" fillId="0" borderId="13" xfId="0" applyFont="1" applyBorder="1" applyAlignment="1" applyProtection="1">
      <alignment horizontal="center" vertical="center" shrinkToFit="1"/>
      <protection locked="0"/>
    </xf>
    <xf numFmtId="0" fontId="39" fillId="0" borderId="4" xfId="0" applyFont="1" applyBorder="1" applyAlignment="1" applyProtection="1">
      <alignment horizontal="center" vertical="center" shrinkToFit="1"/>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22" xfId="0" applyFont="1" applyBorder="1" applyAlignment="1">
      <alignment horizontal="center" vertical="center"/>
    </xf>
    <xf numFmtId="6" fontId="22" fillId="0" borderId="17" xfId="1" applyFont="1" applyBorder="1" applyAlignment="1">
      <alignment horizontal="center" vertical="center"/>
    </xf>
    <xf numFmtId="6" fontId="22" fillId="0" borderId="21" xfId="1" applyFont="1" applyBorder="1" applyAlignment="1">
      <alignment horizontal="center" vertical="center"/>
    </xf>
    <xf numFmtId="6" fontId="22" fillId="0" borderId="22" xfId="1" applyFont="1" applyBorder="1" applyAlignment="1">
      <alignment horizontal="center" vertical="center"/>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8" xfId="0" applyFont="1" applyBorder="1" applyAlignment="1">
      <alignment horizontal="center" vertical="center"/>
    </xf>
    <xf numFmtId="0" fontId="1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26" xfId="0" applyFont="1" applyBorder="1" applyAlignment="1">
      <alignment horizontal="center" vertical="center"/>
    </xf>
    <xf numFmtId="176" fontId="8" fillId="0" borderId="0" xfId="0" applyNumberFormat="1" applyFont="1" applyBorder="1" applyAlignment="1">
      <alignment horizontal="center" vertical="center" shrinkToFit="1"/>
    </xf>
    <xf numFmtId="0" fontId="3" fillId="0" borderId="0" xfId="0" applyFont="1" applyBorder="1" applyAlignment="1">
      <alignment horizontal="left" vertical="center" shrinkToFit="1"/>
    </xf>
    <xf numFmtId="0" fontId="0" fillId="0" borderId="0" xfId="0" applyBorder="1" applyAlignment="1">
      <alignment horizontal="center" vertical="center"/>
    </xf>
    <xf numFmtId="0" fontId="38" fillId="0" borderId="0" xfId="0" applyFont="1" applyBorder="1" applyAlignment="1" applyProtection="1">
      <alignment horizontal="center" vertical="center" shrinkToFit="1"/>
      <protection locked="0"/>
    </xf>
    <xf numFmtId="176" fontId="57" fillId="0" borderId="0" xfId="3" applyNumberFormat="1" applyFont="1" applyBorder="1" applyAlignment="1">
      <alignment horizontal="center" vertical="center" shrinkToFit="1"/>
    </xf>
    <xf numFmtId="0" fontId="56" fillId="0" borderId="102" xfId="3" applyFont="1" applyBorder="1" applyAlignment="1" applyProtection="1">
      <alignment horizontal="center" shrinkToFit="1"/>
      <protection locked="0"/>
    </xf>
    <xf numFmtId="0" fontId="56" fillId="0" borderId="97" xfId="3" applyFont="1" applyBorder="1" applyAlignment="1" applyProtection="1">
      <alignment horizontal="center" shrinkToFit="1"/>
      <protection locked="0"/>
    </xf>
    <xf numFmtId="0" fontId="56" fillId="0" borderId="103" xfId="3" applyFont="1" applyBorder="1" applyAlignment="1" applyProtection="1">
      <alignment horizontal="center" shrinkToFit="1"/>
      <protection locked="0"/>
    </xf>
    <xf numFmtId="0" fontId="56" fillId="0" borderId="100" xfId="3" applyFont="1" applyBorder="1" applyAlignment="1" applyProtection="1">
      <alignment horizontal="center" shrinkToFit="1"/>
      <protection locked="0"/>
    </xf>
    <xf numFmtId="0" fontId="56" fillId="0" borderId="104" xfId="3" applyFont="1" applyBorder="1" applyAlignment="1" applyProtection="1">
      <alignment horizontal="center" shrinkToFit="1"/>
      <protection locked="0"/>
    </xf>
    <xf numFmtId="0" fontId="56" fillId="0" borderId="99" xfId="3" applyFont="1" applyBorder="1" applyAlignment="1" applyProtection="1">
      <alignment horizontal="center" shrinkToFit="1"/>
      <protection locked="0"/>
    </xf>
    <xf numFmtId="0" fontId="56" fillId="0" borderId="43" xfId="3" applyFont="1" applyBorder="1" applyAlignment="1">
      <alignment horizontal="center" vertical="center" shrinkToFit="1"/>
    </xf>
    <xf numFmtId="0" fontId="56" fillId="0" borderId="47" xfId="3" applyFont="1" applyBorder="1" applyAlignment="1">
      <alignment horizontal="center" vertical="center" shrinkToFit="1"/>
    </xf>
    <xf numFmtId="0" fontId="57" fillId="0" borderId="62" xfId="3" applyFont="1" applyBorder="1" applyAlignment="1" applyProtection="1">
      <alignment horizontal="center" vertical="center" shrinkToFit="1"/>
      <protection locked="0"/>
    </xf>
    <xf numFmtId="0" fontId="57" fillId="0" borderId="86" xfId="3" applyFont="1" applyBorder="1" applyAlignment="1" applyProtection="1">
      <alignment horizontal="center" vertical="center" shrinkToFit="1"/>
      <protection locked="0"/>
    </xf>
    <xf numFmtId="0" fontId="56" fillId="0" borderId="95" xfId="3" applyFont="1" applyBorder="1" applyAlignment="1">
      <alignment horizontal="center"/>
    </xf>
    <xf numFmtId="0" fontId="56" fillId="0" borderId="101" xfId="3" applyFont="1" applyBorder="1" applyAlignment="1">
      <alignment horizontal="center"/>
    </xf>
    <xf numFmtId="0" fontId="24" fillId="0" borderId="0" xfId="3" applyFont="1" applyBorder="1" applyAlignment="1">
      <alignment vertical="center"/>
    </xf>
    <xf numFmtId="0" fontId="58" fillId="0" borderId="0" xfId="3" applyFont="1" applyBorder="1" applyAlignment="1">
      <alignment horizontal="center" vertical="center" shrinkToFit="1"/>
    </xf>
    <xf numFmtId="0" fontId="26" fillId="0" borderId="2" xfId="3" applyFont="1" applyBorder="1" applyAlignment="1" applyProtection="1">
      <alignment horizontal="center" shrinkToFit="1"/>
      <protection locked="0"/>
    </xf>
    <xf numFmtId="0" fontId="56" fillId="0" borderId="110" xfId="3" applyFont="1" applyBorder="1" applyAlignment="1" applyProtection="1">
      <alignment horizontal="center" shrinkToFit="1"/>
      <protection locked="0"/>
    </xf>
    <xf numFmtId="0" fontId="56" fillId="0" borderId="106" xfId="3" applyFont="1" applyBorder="1" applyAlignment="1" applyProtection="1">
      <alignment horizontal="center" shrinkToFit="1"/>
      <protection locked="0"/>
    </xf>
    <xf numFmtId="0" fontId="22" fillId="0" borderId="0" xfId="3" applyFont="1" applyBorder="1" applyAlignment="1">
      <alignment horizontal="center"/>
    </xf>
    <xf numFmtId="0" fontId="56" fillId="0" borderId="46" xfId="3" applyFont="1" applyBorder="1" applyAlignment="1">
      <alignment horizontal="center" vertical="center" shrinkToFit="1"/>
    </xf>
    <xf numFmtId="0" fontId="56" fillId="0" borderId="45" xfId="3" applyFont="1" applyBorder="1" applyAlignment="1">
      <alignment horizontal="center" vertical="center" shrinkToFit="1"/>
    </xf>
    <xf numFmtId="0" fontId="56" fillId="0" borderId="42" xfId="3" applyFont="1" applyBorder="1" applyAlignment="1">
      <alignment horizontal="center" vertical="center" shrinkToFit="1"/>
    </xf>
    <xf numFmtId="0" fontId="56" fillId="0" borderId="96" xfId="3" applyFont="1" applyBorder="1" applyAlignment="1">
      <alignment horizontal="center" vertical="center"/>
    </xf>
    <xf numFmtId="0" fontId="56" fillId="0" borderId="48" xfId="3" applyFont="1" applyBorder="1" applyAlignment="1">
      <alignment horizontal="center" vertical="center"/>
    </xf>
    <xf numFmtId="0" fontId="57" fillId="0" borderId="87" xfId="3" applyFont="1" applyBorder="1" applyAlignment="1" applyProtection="1">
      <alignment horizontal="center" vertical="center" shrinkToFit="1"/>
      <protection locked="0"/>
    </xf>
    <xf numFmtId="0" fontId="57" fillId="0" borderId="88" xfId="3" applyFont="1" applyBorder="1" applyAlignment="1" applyProtection="1">
      <alignment horizontal="center" vertical="center" shrinkToFit="1"/>
      <protection locked="0"/>
    </xf>
    <xf numFmtId="0" fontId="22" fillId="0" borderId="50" xfId="3" applyFont="1" applyBorder="1" applyAlignment="1">
      <alignment horizontal="center" vertical="center"/>
    </xf>
    <xf numFmtId="0" fontId="22" fillId="0" borderId="52" xfId="3" applyFont="1" applyBorder="1" applyAlignment="1">
      <alignment horizontal="center" vertical="center"/>
    </xf>
    <xf numFmtId="0" fontId="56" fillId="0" borderId="105" xfId="3" applyFont="1" applyBorder="1" applyAlignment="1" applyProtection="1">
      <alignment horizontal="center" shrinkToFit="1"/>
      <protection locked="0"/>
    </xf>
    <xf numFmtId="0" fontId="56" fillId="0" borderId="98" xfId="3" applyFont="1" applyBorder="1" applyAlignment="1" applyProtection="1">
      <alignment horizontal="center" shrinkToFit="1"/>
      <protection locked="0"/>
    </xf>
    <xf numFmtId="0" fontId="56" fillId="0" borderId="111" xfId="3" applyFont="1" applyBorder="1" applyAlignment="1" applyProtection="1">
      <alignment horizontal="center" shrinkToFit="1"/>
      <protection locked="0"/>
    </xf>
    <xf numFmtId="0" fontId="56" fillId="0" borderId="112" xfId="3" applyFont="1" applyBorder="1" applyAlignment="1" applyProtection="1">
      <alignment horizontal="center" shrinkToFit="1"/>
      <protection locked="0"/>
    </xf>
    <xf numFmtId="0" fontId="56" fillId="0" borderId="113" xfId="3" applyFont="1" applyBorder="1" applyAlignment="1" applyProtection="1">
      <alignment horizontal="center" shrinkToFit="1"/>
      <protection locked="0"/>
    </xf>
    <xf numFmtId="0" fontId="56" fillId="0" borderId="107" xfId="3" applyFont="1" applyBorder="1" applyAlignment="1" applyProtection="1">
      <alignment horizontal="center" shrinkToFit="1"/>
      <protection locked="0"/>
    </xf>
    <xf numFmtId="0" fontId="56" fillId="0" borderId="108" xfId="3" applyFont="1" applyBorder="1" applyAlignment="1" applyProtection="1">
      <alignment horizontal="center" shrinkToFit="1"/>
      <protection locked="0"/>
    </xf>
    <xf numFmtId="0" fontId="56" fillId="0" borderId="109" xfId="3" applyFont="1" applyBorder="1" applyAlignment="1" applyProtection="1">
      <alignment horizontal="center" shrinkToFit="1"/>
      <protection locked="0"/>
    </xf>
    <xf numFmtId="0" fontId="55" fillId="0" borderId="2" xfId="3" applyFont="1" applyBorder="1" applyAlignment="1" applyProtection="1">
      <alignment horizontal="center" vertical="center"/>
      <protection locked="0"/>
    </xf>
    <xf numFmtId="0" fontId="53" fillId="0" borderId="0" xfId="3" applyFont="1" applyBorder="1" applyAlignment="1">
      <alignment horizontal="left" vertical="center"/>
    </xf>
    <xf numFmtId="0" fontId="26" fillId="0" borderId="0" xfId="3" applyFont="1" applyBorder="1" applyAlignment="1">
      <alignment horizontal="center" vertical="center" wrapText="1"/>
    </xf>
    <xf numFmtId="0" fontId="26" fillId="0" borderId="0" xfId="3" applyFont="1" applyBorder="1" applyAlignment="1">
      <alignment horizontal="center" vertical="center"/>
    </xf>
    <xf numFmtId="0" fontId="26" fillId="0" borderId="0" xfId="3" applyFont="1" applyBorder="1" applyAlignment="1" applyProtection="1">
      <alignment horizontal="center" vertical="center" wrapText="1"/>
      <protection locked="0"/>
    </xf>
    <xf numFmtId="0" fontId="48" fillId="0" borderId="3" xfId="3" applyFont="1" applyBorder="1" applyAlignment="1">
      <alignment horizontal="center" vertical="center" shrinkToFit="1"/>
    </xf>
    <xf numFmtId="0" fontId="57" fillId="0" borderId="89" xfId="3" applyFont="1" applyBorder="1" applyAlignment="1">
      <alignment horizontal="center" vertical="center" shrinkToFit="1"/>
    </xf>
    <xf numFmtId="0" fontId="57" fillId="0" borderId="90" xfId="3" applyFont="1" applyBorder="1" applyAlignment="1">
      <alignment horizontal="center" vertical="center" shrinkToFit="1"/>
    </xf>
    <xf numFmtId="0" fontId="24" fillId="0" borderId="0" xfId="3" applyFont="1" applyBorder="1" applyAlignment="1">
      <alignment vertical="center" wrapText="1"/>
    </xf>
    <xf numFmtId="0" fontId="26" fillId="0" borderId="0" xfId="3" applyFont="1" applyBorder="1" applyAlignment="1">
      <alignment horizontal="center" vertical="center" shrinkToFit="1"/>
    </xf>
    <xf numFmtId="0" fontId="36" fillId="0" borderId="62" xfId="0" applyFont="1" applyBorder="1" applyAlignment="1" applyProtection="1">
      <alignment horizontal="center" vertical="center" shrinkToFit="1"/>
      <protection locked="0"/>
    </xf>
    <xf numFmtId="0" fontId="32" fillId="0" borderId="62" xfId="0" applyFont="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shrinkToFit="1"/>
    </xf>
    <xf numFmtId="0" fontId="37" fillId="0" borderId="0" xfId="0" applyFont="1" applyBorder="1" applyAlignment="1" applyProtection="1">
      <alignment horizontal="center" vertical="center" shrinkToFit="1"/>
      <protection locked="0"/>
    </xf>
    <xf numFmtId="0" fontId="41" fillId="0" borderId="2" xfId="0" applyFont="1" applyBorder="1" applyAlignment="1" applyProtection="1">
      <alignment horizontal="center" vertical="center" shrinkToFit="1"/>
      <protection locked="0"/>
    </xf>
    <xf numFmtId="0" fontId="0" fillId="0" borderId="62" xfId="0" applyBorder="1" applyAlignment="1" applyProtection="1">
      <alignment horizontal="center" vertical="center"/>
    </xf>
    <xf numFmtId="0" fontId="3" fillId="0" borderId="0" xfId="0" applyFont="1" applyBorder="1" applyAlignment="1" applyProtection="1">
      <alignment horizontal="left" vertical="center" shrinkToFit="1"/>
    </xf>
    <xf numFmtId="0" fontId="0" fillId="0" borderId="2"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61" xfId="0" applyFont="1" applyBorder="1" applyAlignment="1" applyProtection="1">
      <alignment horizontal="left" vertical="center"/>
      <protection locked="0"/>
    </xf>
    <xf numFmtId="0" fontId="20" fillId="0" borderId="80" xfId="0" applyFont="1" applyFill="1" applyBorder="1" applyAlignment="1" applyProtection="1">
      <alignment horizontal="center" vertical="center" shrinkToFit="1"/>
    </xf>
    <xf numFmtId="0" fontId="20" fillId="0" borderId="81" xfId="0" applyFont="1" applyFill="1" applyBorder="1" applyAlignment="1" applyProtection="1">
      <alignment horizontal="center" vertical="center" shrinkToFit="1"/>
    </xf>
    <xf numFmtId="0" fontId="20" fillId="0" borderId="77" xfId="0" applyFont="1" applyFill="1" applyBorder="1" applyAlignment="1" applyProtection="1">
      <alignment horizontal="center" vertical="center" wrapText="1" shrinkToFit="1"/>
    </xf>
    <xf numFmtId="0" fontId="20" fillId="0" borderId="78" xfId="0" applyFont="1" applyFill="1" applyBorder="1" applyAlignment="1" applyProtection="1">
      <alignment horizontal="center" vertical="center" wrapText="1" shrinkToFit="1"/>
    </xf>
    <xf numFmtId="0" fontId="5" fillId="0" borderId="17"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67" xfId="0" applyFont="1" applyFill="1" applyBorder="1" applyAlignment="1" applyProtection="1">
      <alignment horizontal="center" vertical="center"/>
    </xf>
    <xf numFmtId="0" fontId="5" fillId="0" borderId="68"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20" fillId="0" borderId="82" xfId="0" applyFont="1" applyFill="1" applyBorder="1" applyAlignment="1" applyProtection="1">
      <alignment horizontal="center" vertical="center"/>
    </xf>
    <xf numFmtId="0" fontId="20" fillId="0" borderId="82" xfId="0" applyFont="1" applyFill="1" applyBorder="1" applyAlignment="1" applyProtection="1">
      <alignment horizontal="left" vertical="center" shrinkToFit="1"/>
      <protection locked="0"/>
    </xf>
    <xf numFmtId="0" fontId="20" fillId="0" borderId="83" xfId="0" applyFont="1" applyFill="1" applyBorder="1" applyAlignment="1" applyProtection="1">
      <alignment horizontal="left" vertical="center" shrinkToFit="1"/>
      <protection locked="0"/>
    </xf>
    <xf numFmtId="0" fontId="20" fillId="0" borderId="74" xfId="0" applyFont="1" applyFill="1" applyBorder="1" applyAlignment="1" applyProtection="1">
      <alignment horizontal="center" vertical="center" shrinkToFit="1"/>
    </xf>
    <xf numFmtId="0" fontId="20" fillId="0" borderId="75" xfId="0" applyFont="1" applyFill="1" applyBorder="1" applyAlignment="1" applyProtection="1">
      <alignment horizontal="center" vertical="center" shrinkToFit="1"/>
    </xf>
    <xf numFmtId="0" fontId="20" fillId="0" borderId="29" xfId="0" applyFont="1" applyFill="1" applyBorder="1" applyAlignment="1" applyProtection="1">
      <alignment horizontal="center" vertical="center"/>
    </xf>
    <xf numFmtId="0" fontId="20" fillId="0" borderId="33" xfId="0" applyFont="1" applyFill="1" applyBorder="1" applyAlignment="1" applyProtection="1">
      <alignment horizontal="center" vertical="center"/>
    </xf>
    <xf numFmtId="0" fontId="20" fillId="0" borderId="67" xfId="0" applyFont="1" applyFill="1" applyBorder="1" applyAlignment="1" applyProtection="1">
      <alignment horizontal="center" vertical="center"/>
    </xf>
    <xf numFmtId="0" fontId="20" fillId="0" borderId="68" xfId="0" applyFont="1" applyFill="1" applyBorder="1" applyAlignment="1" applyProtection="1">
      <alignment horizontal="center" vertical="center"/>
    </xf>
    <xf numFmtId="0" fontId="20" fillId="0" borderId="23"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78" xfId="0" applyFont="1" applyFill="1" applyBorder="1" applyAlignment="1" applyProtection="1">
      <alignment horizontal="center" vertical="center"/>
    </xf>
    <xf numFmtId="0" fontId="20" fillId="0" borderId="78" xfId="0" applyFont="1" applyFill="1" applyBorder="1" applyAlignment="1" applyProtection="1">
      <alignment horizontal="left" vertical="center" shrinkToFit="1"/>
      <protection locked="0"/>
    </xf>
    <xf numFmtId="0" fontId="20" fillId="0" borderId="79" xfId="0" applyFont="1" applyFill="1" applyBorder="1" applyAlignment="1" applyProtection="1">
      <alignment horizontal="left" vertical="center" shrinkToFit="1"/>
      <protection locked="0"/>
    </xf>
    <xf numFmtId="0" fontId="25" fillId="2" borderId="0" xfId="0" applyFont="1" applyFill="1" applyBorder="1" applyAlignment="1" applyProtection="1">
      <alignment horizontal="center" vertical="center" shrinkToFit="1"/>
    </xf>
    <xf numFmtId="0" fontId="5" fillId="0" borderId="62" xfId="0" applyFont="1" applyBorder="1" applyAlignment="1" applyProtection="1">
      <alignment horizontal="center" vertical="center" shrinkToFit="1"/>
    </xf>
    <xf numFmtId="0" fontId="20" fillId="0" borderId="63" xfId="0" applyFont="1" applyBorder="1" applyAlignment="1" applyProtection="1">
      <alignment horizontal="center" vertical="center" shrinkToFit="1"/>
      <protection locked="0"/>
    </xf>
    <xf numFmtId="0" fontId="5" fillId="0" borderId="62" xfId="0" applyFont="1" applyBorder="1" applyAlignment="1" applyProtection="1">
      <alignment horizontal="center" vertical="center"/>
    </xf>
    <xf numFmtId="176" fontId="20" fillId="0" borderId="64" xfId="0" applyNumberFormat="1" applyFont="1" applyBorder="1" applyAlignment="1" applyProtection="1">
      <alignment horizontal="center" vertical="center" shrinkToFit="1"/>
      <protection locked="0"/>
    </xf>
    <xf numFmtId="176" fontId="20" fillId="0" borderId="61" xfId="0" applyNumberFormat="1" applyFont="1" applyBorder="1" applyAlignment="1" applyProtection="1">
      <alignment horizontal="center" vertical="center" shrinkToFit="1"/>
      <protection locked="0"/>
    </xf>
    <xf numFmtId="0" fontId="20" fillId="0" borderId="61" xfId="0" applyFont="1" applyBorder="1" applyAlignment="1" applyProtection="1">
      <alignment horizontal="center" vertical="center" shrinkToFit="1"/>
    </xf>
    <xf numFmtId="176" fontId="20" fillId="0" borderId="65" xfId="0" applyNumberFormat="1" applyFont="1" applyBorder="1" applyAlignment="1" applyProtection="1">
      <alignment horizontal="center" vertical="center" shrinkToFit="1"/>
      <protection locked="0"/>
    </xf>
    <xf numFmtId="0" fontId="26" fillId="0" borderId="77" xfId="0" applyFont="1" applyFill="1" applyBorder="1" applyAlignment="1" applyProtection="1">
      <alignment horizontal="center" vertical="center" shrinkToFit="1"/>
    </xf>
    <xf numFmtId="0" fontId="26" fillId="0" borderId="78" xfId="0" applyFont="1" applyFill="1" applyBorder="1" applyAlignment="1" applyProtection="1">
      <alignment horizontal="center" vertical="center" shrinkToFit="1"/>
    </xf>
    <xf numFmtId="0" fontId="26" fillId="0" borderId="78" xfId="0" applyFont="1" applyFill="1" applyBorder="1" applyAlignment="1" applyProtection="1">
      <alignment horizontal="left" vertical="center" shrinkToFit="1"/>
      <protection locked="0"/>
    </xf>
    <xf numFmtId="0" fontId="26" fillId="0" borderId="79" xfId="0" applyFont="1" applyFill="1" applyBorder="1" applyAlignment="1" applyProtection="1">
      <alignment horizontal="left" vertical="center" shrinkToFit="1"/>
      <protection locked="0"/>
    </xf>
    <xf numFmtId="0" fontId="20" fillId="0" borderId="64" xfId="0" applyFont="1" applyBorder="1" applyAlignment="1" applyProtection="1">
      <alignment horizontal="center" vertical="center" shrinkToFit="1"/>
      <protection locked="0"/>
    </xf>
    <xf numFmtId="0" fontId="20" fillId="0" borderId="61" xfId="0" applyFont="1" applyBorder="1" applyAlignment="1" applyProtection="1">
      <alignment horizontal="center" vertical="center" shrinkToFit="1"/>
      <protection locked="0"/>
    </xf>
    <xf numFmtId="0" fontId="20" fillId="0" borderId="61" xfId="0" applyFont="1" applyBorder="1" applyAlignment="1" applyProtection="1">
      <alignment horizontal="left" vertical="center" shrinkToFit="1"/>
    </xf>
    <xf numFmtId="0" fontId="20" fillId="0" borderId="65" xfId="0" applyFont="1" applyBorder="1" applyAlignment="1" applyProtection="1">
      <alignment horizontal="left" vertical="center" shrinkToFit="1"/>
    </xf>
    <xf numFmtId="0" fontId="5" fillId="0" borderId="65" xfId="0" applyFont="1" applyBorder="1" applyAlignment="1" applyProtection="1">
      <alignment horizontal="center" vertical="center"/>
    </xf>
    <xf numFmtId="0" fontId="20" fillId="0" borderId="66" xfId="0" applyFont="1" applyBorder="1" applyAlignment="1" applyProtection="1">
      <alignment horizontal="center" vertical="center" shrinkToFit="1"/>
      <protection locked="0"/>
    </xf>
    <xf numFmtId="0" fontId="20" fillId="0" borderId="62" xfId="0" applyFont="1" applyBorder="1" applyAlignment="1" applyProtection="1">
      <alignment horizontal="center" vertical="center" shrinkToFit="1"/>
      <protection locked="0"/>
    </xf>
    <xf numFmtId="0" fontId="26" fillId="0" borderId="74" xfId="0" applyFont="1" applyFill="1" applyBorder="1" applyAlignment="1" applyProtection="1">
      <alignment horizontal="center" vertical="center"/>
    </xf>
    <xf numFmtId="0" fontId="26" fillId="0" borderId="75" xfId="0" applyFont="1" applyFill="1" applyBorder="1" applyAlignment="1" applyProtection="1">
      <alignment horizontal="center" vertical="center"/>
    </xf>
    <xf numFmtId="0" fontId="22" fillId="0" borderId="17" xfId="0"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67" xfId="0" applyFont="1" applyFill="1" applyBorder="1" applyAlignment="1" applyProtection="1">
      <alignment horizontal="center" vertical="center"/>
    </xf>
    <xf numFmtId="0" fontId="22" fillId="0" borderId="68"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26" fillId="0" borderId="75" xfId="0" applyFont="1" applyFill="1" applyBorder="1" applyAlignment="1" applyProtection="1">
      <alignment horizontal="left" vertical="center" shrinkToFit="1"/>
      <protection locked="0"/>
    </xf>
    <xf numFmtId="0" fontId="26" fillId="0" borderId="76" xfId="0" applyFont="1" applyFill="1" applyBorder="1" applyAlignment="1" applyProtection="1">
      <alignment horizontal="left" vertical="center" shrinkToFit="1"/>
      <protection locked="0"/>
    </xf>
    <xf numFmtId="0" fontId="26" fillId="0" borderId="75" xfId="0" applyFont="1" applyFill="1" applyBorder="1" applyAlignment="1" applyProtection="1">
      <alignment horizontal="center" vertical="center" shrinkToFit="1"/>
    </xf>
    <xf numFmtId="0" fontId="26" fillId="0" borderId="7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xf>
    <xf numFmtId="0" fontId="20" fillId="0" borderId="25" xfId="0" applyFont="1" applyFill="1" applyBorder="1" applyAlignment="1" applyProtection="1">
      <alignment horizontal="center" vertical="center" wrapText="1" shrinkToFit="1"/>
    </xf>
    <xf numFmtId="0" fontId="20" fillId="0" borderId="80" xfId="0" applyFont="1" applyFill="1" applyBorder="1" applyAlignment="1" applyProtection="1">
      <alignment horizontal="center" vertical="center" wrapText="1" shrinkToFit="1"/>
    </xf>
    <xf numFmtId="0" fontId="20" fillId="0" borderId="75" xfId="0" applyFont="1" applyFill="1" applyBorder="1" applyAlignment="1" applyProtection="1">
      <alignment horizontal="left" vertical="center" shrinkToFit="1"/>
      <protection locked="0"/>
    </xf>
    <xf numFmtId="0" fontId="20" fillId="0" borderId="76" xfId="0" applyFont="1" applyFill="1" applyBorder="1" applyAlignment="1" applyProtection="1">
      <alignment horizontal="left" vertical="center" shrinkToFit="1"/>
      <protection locked="0"/>
    </xf>
    <xf numFmtId="0" fontId="5" fillId="0" borderId="29"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36"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26" fillId="0" borderId="84" xfId="0" applyFont="1" applyFill="1" applyBorder="1" applyAlignment="1" applyProtection="1">
      <alignment horizontal="center" vertical="center" shrinkToFit="1"/>
    </xf>
    <xf numFmtId="0" fontId="26" fillId="0" borderId="61" xfId="0" applyFont="1" applyFill="1" applyBorder="1" applyAlignment="1" applyProtection="1">
      <alignment horizontal="center" vertical="center" shrinkToFit="1"/>
    </xf>
    <xf numFmtId="0" fontId="26" fillId="0" borderId="85" xfId="0" applyFont="1" applyFill="1" applyBorder="1" applyAlignment="1" applyProtection="1">
      <alignment horizontal="center" vertical="center" shrinkToFit="1"/>
    </xf>
    <xf numFmtId="0" fontId="26" fillId="0" borderId="65" xfId="0" applyFont="1" applyFill="1" applyBorder="1" applyAlignment="1" applyProtection="1">
      <alignment horizontal="center" vertical="center" shrinkToFit="1"/>
    </xf>
    <xf numFmtId="0" fontId="26" fillId="0" borderId="74" xfId="0" applyFont="1" applyFill="1" applyBorder="1" applyAlignment="1" applyProtection="1">
      <alignment horizontal="center" vertical="center" wrapText="1" shrinkToFit="1"/>
    </xf>
    <xf numFmtId="0" fontId="26" fillId="0" borderId="75" xfId="0" applyFont="1" applyFill="1" applyBorder="1" applyAlignment="1" applyProtection="1">
      <alignment horizontal="center" vertical="center" wrapText="1" shrinkToFit="1"/>
    </xf>
    <xf numFmtId="0" fontId="20" fillId="0" borderId="74" xfId="0" applyFont="1" applyFill="1" applyBorder="1" applyAlignment="1" applyProtection="1">
      <alignment horizontal="center" vertical="center"/>
    </xf>
    <xf numFmtId="0" fontId="20" fillId="0" borderId="75" xfId="0" applyFont="1" applyFill="1" applyBorder="1" applyAlignment="1" applyProtection="1">
      <alignment horizontal="center" vertical="center"/>
    </xf>
    <xf numFmtId="0" fontId="20" fillId="0" borderId="74" xfId="0" applyFont="1" applyFill="1" applyBorder="1" applyAlignment="1" applyProtection="1">
      <alignment horizontal="center" vertical="center" wrapText="1" shrinkToFit="1"/>
    </xf>
    <xf numFmtId="0" fontId="20" fillId="0" borderId="75" xfId="0" applyFont="1" applyFill="1" applyBorder="1" applyAlignment="1" applyProtection="1">
      <alignment horizontal="center" vertical="center" wrapText="1" shrinkToFit="1"/>
    </xf>
    <xf numFmtId="0" fontId="27" fillId="0" borderId="0" xfId="0" applyFont="1" applyAlignment="1">
      <alignment horizontal="left" vertical="center"/>
    </xf>
    <xf numFmtId="176" fontId="0" fillId="0" borderId="0" xfId="0" applyNumberFormat="1" applyAlignment="1">
      <alignment horizontal="center" vertical="center" shrinkToFit="1"/>
    </xf>
    <xf numFmtId="0" fontId="20"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0" xfId="0" applyFont="1" applyAlignment="1">
      <alignment horizontal="left"/>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176" fontId="0" fillId="0" borderId="0" xfId="0" applyNumberFormat="1" applyBorder="1" applyAlignment="1">
      <alignment horizontal="center" shrinkToFit="1"/>
    </xf>
    <xf numFmtId="9" fontId="5" fillId="0" borderId="0" xfId="2" applyFont="1" applyBorder="1" applyAlignment="1">
      <alignment horizontal="center"/>
    </xf>
    <xf numFmtId="9" fontId="5" fillId="0" borderId="2" xfId="2" applyFont="1" applyBorder="1" applyAlignment="1">
      <alignment horizontal="center"/>
    </xf>
    <xf numFmtId="0" fontId="8" fillId="0" borderId="2" xfId="0" applyFont="1" applyBorder="1" applyAlignment="1">
      <alignment horizontal="left"/>
    </xf>
    <xf numFmtId="0" fontId="0" fillId="0" borderId="2" xfId="0" applyBorder="1" applyAlignment="1">
      <alignment horizontal="left"/>
    </xf>
    <xf numFmtId="0" fontId="20" fillId="0" borderId="0" xfId="0" applyFont="1" applyBorder="1" applyAlignment="1">
      <alignment horizontal="left"/>
    </xf>
    <xf numFmtId="0" fontId="20" fillId="0" borderId="2" xfId="0" applyFont="1" applyBorder="1" applyAlignment="1">
      <alignment horizontal="left"/>
    </xf>
    <xf numFmtId="0" fontId="20" fillId="0" borderId="0" xfId="0" applyFont="1" applyBorder="1" applyAlignment="1">
      <alignment horizontal="left" vertical="center"/>
    </xf>
    <xf numFmtId="0" fontId="30" fillId="3" borderId="0" xfId="3" applyFont="1" applyFill="1" applyAlignment="1">
      <alignment horizontal="left"/>
    </xf>
    <xf numFmtId="0" fontId="7" fillId="0" borderId="0" xfId="0" applyFont="1" applyBorder="1" applyAlignment="1">
      <alignment horizontal="center"/>
    </xf>
    <xf numFmtId="0" fontId="25" fillId="0" borderId="0" xfId="0" applyFont="1" applyBorder="1" applyAlignment="1">
      <alignment horizontal="left" vertical="center"/>
    </xf>
    <xf numFmtId="0" fontId="22" fillId="0" borderId="0" xfId="3" applyFont="1" applyAlignment="1">
      <alignment horizontal="center" vertical="center" shrinkToFit="1"/>
    </xf>
    <xf numFmtId="0" fontId="55" fillId="0" borderId="2" xfId="3" applyFont="1" applyBorder="1" applyAlignment="1" applyProtection="1">
      <alignment horizontal="center" vertical="center" shrinkToFit="1"/>
      <protection locked="0"/>
    </xf>
  </cellXfs>
  <cellStyles count="8">
    <cellStyle name="パーセント" xfId="2" builtinId="5"/>
    <cellStyle name="ハイパーリンク" xfId="7" builtinId="8"/>
    <cellStyle name="ハイパーリンク 2" xfId="4"/>
    <cellStyle name="通貨" xfId="1" builtinId="7"/>
    <cellStyle name="標準" xfId="0" builtinId="0"/>
    <cellStyle name="標準 2" xfId="3"/>
    <cellStyle name="標準 3" xfId="6"/>
    <cellStyle name="標準 4" xfId="5"/>
  </cellStyles>
  <dxfs count="29">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color auto="1"/>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ont>
        <b/>
        <i val="0"/>
      </font>
      <fill>
        <patternFill>
          <bgColor theme="7"/>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X$1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Y$18" lockText="1" noThreeD="1"/>
</file>

<file path=xl/ctrlProps/ctrlProp21.xml><?xml version="1.0" encoding="utf-8"?>
<formControlPr xmlns="http://schemas.microsoft.com/office/spreadsheetml/2009/9/main" objectType="CheckBox" fmlaLink="$Z$18" lockText="1" noThreeD="1"/>
</file>

<file path=xl/ctrlProps/ctrlProp22.xml><?xml version="1.0" encoding="utf-8"?>
<formControlPr xmlns="http://schemas.microsoft.com/office/spreadsheetml/2009/9/main" objectType="CheckBox" fmlaLink="$X$21" lockText="1" noThreeD="1"/>
</file>

<file path=xl/ctrlProps/ctrlProp23.xml><?xml version="1.0" encoding="utf-8"?>
<formControlPr xmlns="http://schemas.microsoft.com/office/spreadsheetml/2009/9/main" objectType="CheckBox" fmlaLink="$Y$21" lockText="1" noThreeD="1"/>
</file>

<file path=xl/ctrlProps/ctrlProp24.xml><?xml version="1.0" encoding="utf-8"?>
<formControlPr xmlns="http://schemas.microsoft.com/office/spreadsheetml/2009/9/main" objectType="CheckBox" fmlaLink="$Z$21" lockText="1" noThreeD="1"/>
</file>

<file path=xl/ctrlProps/ctrlProp25.xml><?xml version="1.0" encoding="utf-8"?>
<formControlPr xmlns="http://schemas.microsoft.com/office/spreadsheetml/2009/9/main" objectType="CheckBox" fmlaLink="$X$24" lockText="1" noThreeD="1"/>
</file>

<file path=xl/ctrlProps/ctrlProp26.xml><?xml version="1.0" encoding="utf-8"?>
<formControlPr xmlns="http://schemas.microsoft.com/office/spreadsheetml/2009/9/main" objectType="CheckBox" fmlaLink="$Y$24" lockText="1" noThreeD="1"/>
</file>

<file path=xl/ctrlProps/ctrlProp27.xml><?xml version="1.0" encoding="utf-8"?>
<formControlPr xmlns="http://schemas.microsoft.com/office/spreadsheetml/2009/9/main" objectType="CheckBox" fmlaLink="$Z$24" lockText="1" noThreeD="1"/>
</file>

<file path=xl/ctrlProps/ctrlProp28.xml><?xml version="1.0" encoding="utf-8"?>
<formControlPr xmlns="http://schemas.microsoft.com/office/spreadsheetml/2009/9/main" objectType="CheckBox" fmlaLink="$Z$27" lockText="1" noThreeD="1"/>
</file>

<file path=xl/ctrlProps/ctrlProp29.xml><?xml version="1.0" encoding="utf-8"?>
<formControlPr xmlns="http://schemas.microsoft.com/office/spreadsheetml/2009/9/main" objectType="CheckBox" fmlaLink="$Y$2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X$27" lockText="1" noThreeD="1"/>
</file>

<file path=xl/ctrlProps/ctrlProp31.xml><?xml version="1.0" encoding="utf-8"?>
<formControlPr xmlns="http://schemas.microsoft.com/office/spreadsheetml/2009/9/main" objectType="CheckBox" fmlaLink="$X$30" lockText="1" noThreeD="1"/>
</file>

<file path=xl/ctrlProps/ctrlProp32.xml><?xml version="1.0" encoding="utf-8"?>
<formControlPr xmlns="http://schemas.microsoft.com/office/spreadsheetml/2009/9/main" objectType="CheckBox" fmlaLink="$Y$30" lockText="1" noThreeD="1"/>
</file>

<file path=xl/ctrlProps/ctrlProp33.xml><?xml version="1.0" encoding="utf-8"?>
<formControlPr xmlns="http://schemas.microsoft.com/office/spreadsheetml/2009/9/main" objectType="CheckBox" fmlaLink="$Z$30" lockText="1" noThreeD="1"/>
</file>

<file path=xl/ctrlProps/ctrlProp34.xml><?xml version="1.0" encoding="utf-8"?>
<formControlPr xmlns="http://schemas.microsoft.com/office/spreadsheetml/2009/9/main" objectType="CheckBox" fmlaLink="$Z$33" lockText="1" noThreeD="1"/>
</file>

<file path=xl/ctrlProps/ctrlProp35.xml><?xml version="1.0" encoding="utf-8"?>
<formControlPr xmlns="http://schemas.microsoft.com/office/spreadsheetml/2009/9/main" objectType="CheckBox" fmlaLink="$Y$33" lockText="1" noThreeD="1"/>
</file>

<file path=xl/ctrlProps/ctrlProp36.xml><?xml version="1.0" encoding="utf-8"?>
<formControlPr xmlns="http://schemas.microsoft.com/office/spreadsheetml/2009/9/main" objectType="CheckBox" fmlaLink="$X$33" lockText="1" noThreeD="1"/>
</file>

<file path=xl/ctrlProps/ctrlProp37.xml><?xml version="1.0" encoding="utf-8"?>
<formControlPr xmlns="http://schemas.microsoft.com/office/spreadsheetml/2009/9/main" objectType="CheckBox" fmlaLink="$X$36" lockText="1" noThreeD="1"/>
</file>

<file path=xl/ctrlProps/ctrlProp38.xml><?xml version="1.0" encoding="utf-8"?>
<formControlPr xmlns="http://schemas.microsoft.com/office/spreadsheetml/2009/9/main" objectType="CheckBox" fmlaLink="$Y$36" lockText="1" noThreeD="1"/>
</file>

<file path=xl/ctrlProps/ctrlProp39.xml><?xml version="1.0" encoding="utf-8"?>
<formControlPr xmlns="http://schemas.microsoft.com/office/spreadsheetml/2009/9/main" objectType="CheckBox" fmlaLink="$Z$3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Z$39" lockText="1" noThreeD="1"/>
</file>

<file path=xl/ctrlProps/ctrlProp41.xml><?xml version="1.0" encoding="utf-8"?>
<formControlPr xmlns="http://schemas.microsoft.com/office/spreadsheetml/2009/9/main" objectType="CheckBox" fmlaLink="$Y$39" lockText="1" noThreeD="1"/>
</file>

<file path=xl/ctrlProps/ctrlProp42.xml><?xml version="1.0" encoding="utf-8"?>
<formControlPr xmlns="http://schemas.microsoft.com/office/spreadsheetml/2009/9/main" objectType="CheckBox" fmlaLink="$X$39" lockText="1" noThreeD="1"/>
</file>

<file path=xl/ctrlProps/ctrlProp43.xml><?xml version="1.0" encoding="utf-8"?>
<formControlPr xmlns="http://schemas.microsoft.com/office/spreadsheetml/2009/9/main" objectType="CheckBox" fmlaLink="$X$24" lockText="1" noThreeD="1"/>
</file>

<file path=xl/ctrlProps/ctrlProp44.xml><?xml version="1.0" encoding="utf-8"?>
<formControlPr xmlns="http://schemas.microsoft.com/office/spreadsheetml/2009/9/main" objectType="CheckBox" fmlaLink="$Y$24" lockText="1" noThreeD="1"/>
</file>

<file path=xl/ctrlProps/ctrlProp45.xml><?xml version="1.0" encoding="utf-8"?>
<formControlPr xmlns="http://schemas.microsoft.com/office/spreadsheetml/2009/9/main" objectType="CheckBox" fmlaLink="$Z$24" lockText="1" noThreeD="1"/>
</file>

<file path=xl/ctrlProps/ctrlProp46.xml><?xml version="1.0" encoding="utf-8"?>
<formControlPr xmlns="http://schemas.microsoft.com/office/spreadsheetml/2009/9/main" objectType="CheckBox" fmlaLink="$X$24" lockText="1" noThreeD="1"/>
</file>

<file path=xl/ctrlProps/ctrlProp47.xml><?xml version="1.0" encoding="utf-8"?>
<formControlPr xmlns="http://schemas.microsoft.com/office/spreadsheetml/2009/9/main" objectType="CheckBox" fmlaLink="$Y$24" lockText="1" noThreeD="1"/>
</file>

<file path=xl/ctrlProps/ctrlProp48.xml><?xml version="1.0" encoding="utf-8"?>
<formControlPr xmlns="http://schemas.microsoft.com/office/spreadsheetml/2009/9/main" objectType="CheckBox" fmlaLink="$Z$24" lockText="1" noThreeD="1"/>
</file>

<file path=xl/ctrlProps/ctrlProp49.xml><?xml version="1.0" encoding="utf-8"?>
<formControlPr xmlns="http://schemas.microsoft.com/office/spreadsheetml/2009/9/main" objectType="CheckBox" fmlaLink="$X$3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Y$30" lockText="1" noThreeD="1"/>
</file>

<file path=xl/ctrlProps/ctrlProp51.xml><?xml version="1.0" encoding="utf-8"?>
<formControlPr xmlns="http://schemas.microsoft.com/office/spreadsheetml/2009/9/main" objectType="CheckBox" fmlaLink="$Z$30" lockText="1" noThreeD="1"/>
</file>

<file path=xl/ctrlProps/ctrlProp52.xml><?xml version="1.0" encoding="utf-8"?>
<formControlPr xmlns="http://schemas.microsoft.com/office/spreadsheetml/2009/9/main" objectType="CheckBox" fmlaLink="$X$36" lockText="1" noThreeD="1"/>
</file>

<file path=xl/ctrlProps/ctrlProp53.xml><?xml version="1.0" encoding="utf-8"?>
<formControlPr xmlns="http://schemas.microsoft.com/office/spreadsheetml/2009/9/main" objectType="CheckBox" fmlaLink="$Y$36" lockText="1" noThreeD="1"/>
</file>

<file path=xl/ctrlProps/ctrlProp54.xml><?xml version="1.0" encoding="utf-8"?>
<formControlPr xmlns="http://schemas.microsoft.com/office/spreadsheetml/2009/9/main" objectType="CheckBox" fmlaLink="$Z$36" lockText="1" noThreeD="1"/>
</file>

<file path=xl/ctrlProps/ctrlProp55.xml><?xml version="1.0" encoding="utf-8"?>
<formControlPr xmlns="http://schemas.microsoft.com/office/spreadsheetml/2009/9/main" objectType="CheckBox" fmlaLink="$X$27" lockText="1" noThreeD="1"/>
</file>

<file path=xl/ctrlProps/ctrlProp56.xml><?xml version="1.0" encoding="utf-8"?>
<formControlPr xmlns="http://schemas.microsoft.com/office/spreadsheetml/2009/9/main" objectType="CheckBox" fmlaLink="$Y$27" lockText="1" noThreeD="1"/>
</file>

<file path=xl/ctrlProps/ctrlProp57.xml><?xml version="1.0" encoding="utf-8"?>
<formControlPr xmlns="http://schemas.microsoft.com/office/spreadsheetml/2009/9/main" objectType="CheckBox" fmlaLink="$Z$27" lockText="1" noThreeD="1"/>
</file>

<file path=xl/ctrlProps/ctrlProp58.xml><?xml version="1.0" encoding="utf-8"?>
<formControlPr xmlns="http://schemas.microsoft.com/office/spreadsheetml/2009/9/main" objectType="CheckBox" fmlaLink="$Z$27" lockText="1" noThreeD="1"/>
</file>

<file path=xl/ctrlProps/ctrlProp59.xml><?xml version="1.0" encoding="utf-8"?>
<formControlPr xmlns="http://schemas.microsoft.com/office/spreadsheetml/2009/9/main" objectType="CheckBox" fmlaLink="$Y$27"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X$27" lockText="1" noThreeD="1"/>
</file>

<file path=xl/ctrlProps/ctrlProp61.xml><?xml version="1.0" encoding="utf-8"?>
<formControlPr xmlns="http://schemas.microsoft.com/office/spreadsheetml/2009/9/main" objectType="CheckBox" fmlaLink="$X$33" lockText="1" noThreeD="1"/>
</file>

<file path=xl/ctrlProps/ctrlProp62.xml><?xml version="1.0" encoding="utf-8"?>
<formControlPr xmlns="http://schemas.microsoft.com/office/spreadsheetml/2009/9/main" objectType="CheckBox" fmlaLink="$Y$33" lockText="1" noThreeD="1"/>
</file>

<file path=xl/ctrlProps/ctrlProp63.xml><?xml version="1.0" encoding="utf-8"?>
<formControlPr xmlns="http://schemas.microsoft.com/office/spreadsheetml/2009/9/main" objectType="CheckBox" fmlaLink="$Z$33" lockText="1" noThreeD="1"/>
</file>

<file path=xl/ctrlProps/ctrlProp64.xml><?xml version="1.0" encoding="utf-8"?>
<formControlPr xmlns="http://schemas.microsoft.com/office/spreadsheetml/2009/9/main" objectType="CheckBox" fmlaLink="$Z$27" lockText="1" noThreeD="1"/>
</file>

<file path=xl/ctrlProps/ctrlProp65.xml><?xml version="1.0" encoding="utf-8"?>
<formControlPr xmlns="http://schemas.microsoft.com/office/spreadsheetml/2009/9/main" objectType="CheckBox" fmlaLink="$Y$27" lockText="1" noThreeD="1"/>
</file>

<file path=xl/ctrlProps/ctrlProp66.xml><?xml version="1.0" encoding="utf-8"?>
<formControlPr xmlns="http://schemas.microsoft.com/office/spreadsheetml/2009/9/main" objectType="CheckBox" fmlaLink="$X$27" lockText="1" noThreeD="1"/>
</file>

<file path=xl/ctrlProps/ctrlProp67.xml><?xml version="1.0" encoding="utf-8"?>
<formControlPr xmlns="http://schemas.microsoft.com/office/spreadsheetml/2009/9/main" objectType="CheckBox" fmlaLink="$X$39" lockText="1" noThreeD="1"/>
</file>

<file path=xl/ctrlProps/ctrlProp68.xml><?xml version="1.0" encoding="utf-8"?>
<formControlPr xmlns="http://schemas.microsoft.com/office/spreadsheetml/2009/9/main" objectType="CheckBox" fmlaLink="$Y$39" lockText="1" noThreeD="1"/>
</file>

<file path=xl/ctrlProps/ctrlProp69.xml><?xml version="1.0" encoding="utf-8"?>
<formControlPr xmlns="http://schemas.microsoft.com/office/spreadsheetml/2009/9/main" objectType="CheckBox" fmlaLink="$Z$39"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58</xdr:row>
      <xdr:rowOff>0</xdr:rowOff>
    </xdr:from>
    <xdr:to>
      <xdr:col>7</xdr:col>
      <xdr:colOff>19050</xdr:colOff>
      <xdr:row>63</xdr:row>
      <xdr:rowOff>19050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0" y="10553700"/>
          <a:ext cx="1019175" cy="1019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32</xdr:row>
          <xdr:rowOff>180975</xdr:rowOff>
        </xdr:from>
        <xdr:to>
          <xdr:col>4</xdr:col>
          <xdr:colOff>85725</xdr:colOff>
          <xdr:row>34</xdr:row>
          <xdr:rowOff>47625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33</xdr:row>
          <xdr:rowOff>180975</xdr:rowOff>
        </xdr:from>
        <xdr:to>
          <xdr:col>4</xdr:col>
          <xdr:colOff>85725</xdr:colOff>
          <xdr:row>35</xdr:row>
          <xdr:rowOff>47625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34</xdr:row>
          <xdr:rowOff>180975</xdr:rowOff>
        </xdr:from>
        <xdr:to>
          <xdr:col>4</xdr:col>
          <xdr:colOff>85725</xdr:colOff>
          <xdr:row>36</xdr:row>
          <xdr:rowOff>47625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35</xdr:row>
          <xdr:rowOff>180975</xdr:rowOff>
        </xdr:from>
        <xdr:to>
          <xdr:col>4</xdr:col>
          <xdr:colOff>85725</xdr:colOff>
          <xdr:row>37</xdr:row>
          <xdr:rowOff>47625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36</xdr:row>
          <xdr:rowOff>171450</xdr:rowOff>
        </xdr:from>
        <xdr:to>
          <xdr:col>4</xdr:col>
          <xdr:colOff>85725</xdr:colOff>
          <xdr:row>38</xdr:row>
          <xdr:rowOff>28575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38</xdr:row>
          <xdr:rowOff>171450</xdr:rowOff>
        </xdr:from>
        <xdr:to>
          <xdr:col>9</xdr:col>
          <xdr:colOff>114300</xdr:colOff>
          <xdr:row>40</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38</xdr:row>
          <xdr:rowOff>171450</xdr:rowOff>
        </xdr:from>
        <xdr:to>
          <xdr:col>13</xdr:col>
          <xdr:colOff>104775</xdr:colOff>
          <xdr:row>40</xdr:row>
          <xdr:rowOff>28575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45</xdr:row>
          <xdr:rowOff>171450</xdr:rowOff>
        </xdr:from>
        <xdr:to>
          <xdr:col>7</xdr:col>
          <xdr:colOff>114300</xdr:colOff>
          <xdr:row>47</xdr:row>
          <xdr:rowOff>28575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45</xdr:row>
          <xdr:rowOff>161925</xdr:rowOff>
        </xdr:from>
        <xdr:to>
          <xdr:col>10</xdr:col>
          <xdr:colOff>104775</xdr:colOff>
          <xdr:row>47</xdr:row>
          <xdr:rowOff>38100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xdr:row>
          <xdr:rowOff>171450</xdr:rowOff>
        </xdr:from>
        <xdr:to>
          <xdr:col>6</xdr:col>
          <xdr:colOff>104775</xdr:colOff>
          <xdr:row>10</xdr:row>
          <xdr:rowOff>28575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xdr:row>
          <xdr:rowOff>171450</xdr:rowOff>
        </xdr:from>
        <xdr:to>
          <xdr:col>11</xdr:col>
          <xdr:colOff>104775</xdr:colOff>
          <xdr:row>10</xdr:row>
          <xdr:rowOff>38100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35</xdr:row>
          <xdr:rowOff>180975</xdr:rowOff>
        </xdr:from>
        <xdr:to>
          <xdr:col>12</xdr:col>
          <xdr:colOff>66675</xdr:colOff>
          <xdr:row>37</xdr:row>
          <xdr:rowOff>28575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36</xdr:row>
          <xdr:rowOff>180975</xdr:rowOff>
        </xdr:from>
        <xdr:to>
          <xdr:col>12</xdr:col>
          <xdr:colOff>66675</xdr:colOff>
          <xdr:row>38</xdr:row>
          <xdr:rowOff>28575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35</xdr:row>
          <xdr:rowOff>180975</xdr:rowOff>
        </xdr:from>
        <xdr:to>
          <xdr:col>15</xdr:col>
          <xdr:colOff>76200</xdr:colOff>
          <xdr:row>37</xdr:row>
          <xdr:rowOff>38100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36</xdr:row>
          <xdr:rowOff>171450</xdr:rowOff>
        </xdr:from>
        <xdr:to>
          <xdr:col>15</xdr:col>
          <xdr:colOff>76200</xdr:colOff>
          <xdr:row>38</xdr:row>
          <xdr:rowOff>19050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45</xdr:row>
          <xdr:rowOff>161925</xdr:rowOff>
        </xdr:from>
        <xdr:to>
          <xdr:col>13</xdr:col>
          <xdr:colOff>104775</xdr:colOff>
          <xdr:row>47</xdr:row>
          <xdr:rowOff>38100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0</xdr:rowOff>
        </xdr:from>
        <xdr:to>
          <xdr:col>2</xdr:col>
          <xdr:colOff>85725</xdr:colOff>
          <xdr:row>32</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8</xdr:col>
          <xdr:colOff>85725</xdr:colOff>
          <xdr:row>32</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17</xdr:row>
          <xdr:rowOff>28575</xdr:rowOff>
        </xdr:from>
        <xdr:to>
          <xdr:col>5</xdr:col>
          <xdr:colOff>19050</xdr:colOff>
          <xdr:row>17</xdr:row>
          <xdr:rowOff>304800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xdr:row>
          <xdr:rowOff>28575</xdr:rowOff>
        </xdr:from>
        <xdr:to>
          <xdr:col>11</xdr:col>
          <xdr:colOff>19050</xdr:colOff>
          <xdr:row>17</xdr:row>
          <xdr:rowOff>304800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17</xdr:row>
          <xdr:rowOff>28575</xdr:rowOff>
        </xdr:from>
        <xdr:to>
          <xdr:col>17</xdr:col>
          <xdr:colOff>19050</xdr:colOff>
          <xdr:row>17</xdr:row>
          <xdr:rowOff>304800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28575</xdr:rowOff>
        </xdr:from>
        <xdr:to>
          <xdr:col>5</xdr:col>
          <xdr:colOff>19050</xdr:colOff>
          <xdr:row>20</xdr:row>
          <xdr:rowOff>304800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28575</xdr:rowOff>
        </xdr:from>
        <xdr:to>
          <xdr:col>11</xdr:col>
          <xdr:colOff>19050</xdr:colOff>
          <xdr:row>20</xdr:row>
          <xdr:rowOff>304800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20</xdr:row>
          <xdr:rowOff>28575</xdr:rowOff>
        </xdr:from>
        <xdr:to>
          <xdr:col>17</xdr:col>
          <xdr:colOff>19050</xdr:colOff>
          <xdr:row>20</xdr:row>
          <xdr:rowOff>304800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28575</xdr:rowOff>
        </xdr:from>
        <xdr:to>
          <xdr:col>5</xdr:col>
          <xdr:colOff>19050</xdr:colOff>
          <xdr:row>23</xdr:row>
          <xdr:rowOff>304800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28575</xdr:rowOff>
        </xdr:from>
        <xdr:to>
          <xdr:col>11</xdr:col>
          <xdr:colOff>19050</xdr:colOff>
          <xdr:row>23</xdr:row>
          <xdr:rowOff>304800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23</xdr:row>
          <xdr:rowOff>28575</xdr:rowOff>
        </xdr:from>
        <xdr:to>
          <xdr:col>17</xdr:col>
          <xdr:colOff>19050</xdr:colOff>
          <xdr:row>23</xdr:row>
          <xdr:rowOff>304800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26</xdr:row>
          <xdr:rowOff>28575</xdr:rowOff>
        </xdr:from>
        <xdr:to>
          <xdr:col>17</xdr:col>
          <xdr:colOff>19050</xdr:colOff>
          <xdr:row>26</xdr:row>
          <xdr:rowOff>304800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28575</xdr:rowOff>
        </xdr:from>
        <xdr:to>
          <xdr:col>11</xdr:col>
          <xdr:colOff>19050</xdr:colOff>
          <xdr:row>26</xdr:row>
          <xdr:rowOff>304800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26</xdr:row>
          <xdr:rowOff>28575</xdr:rowOff>
        </xdr:from>
        <xdr:to>
          <xdr:col>5</xdr:col>
          <xdr:colOff>19050</xdr:colOff>
          <xdr:row>26</xdr:row>
          <xdr:rowOff>304800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28575</xdr:rowOff>
        </xdr:from>
        <xdr:to>
          <xdr:col>5</xdr:col>
          <xdr:colOff>19050</xdr:colOff>
          <xdr:row>29</xdr:row>
          <xdr:rowOff>304800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28575</xdr:rowOff>
        </xdr:from>
        <xdr:to>
          <xdr:col>11</xdr:col>
          <xdr:colOff>19050</xdr:colOff>
          <xdr:row>29</xdr:row>
          <xdr:rowOff>304800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29</xdr:row>
          <xdr:rowOff>28575</xdr:rowOff>
        </xdr:from>
        <xdr:to>
          <xdr:col>17</xdr:col>
          <xdr:colOff>19050</xdr:colOff>
          <xdr:row>29</xdr:row>
          <xdr:rowOff>304800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28575</xdr:rowOff>
        </xdr:from>
        <xdr:to>
          <xdr:col>17</xdr:col>
          <xdr:colOff>19050</xdr:colOff>
          <xdr:row>32</xdr:row>
          <xdr:rowOff>304800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28575</xdr:rowOff>
        </xdr:from>
        <xdr:to>
          <xdr:col>11</xdr:col>
          <xdr:colOff>19050</xdr:colOff>
          <xdr:row>32</xdr:row>
          <xdr:rowOff>304800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28575</xdr:rowOff>
        </xdr:from>
        <xdr:to>
          <xdr:col>5</xdr:col>
          <xdr:colOff>19050</xdr:colOff>
          <xdr:row>32</xdr:row>
          <xdr:rowOff>304800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28575</xdr:rowOff>
        </xdr:from>
        <xdr:to>
          <xdr:col>5</xdr:col>
          <xdr:colOff>19050</xdr:colOff>
          <xdr:row>35</xdr:row>
          <xdr:rowOff>304800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35</xdr:row>
          <xdr:rowOff>28575</xdr:rowOff>
        </xdr:from>
        <xdr:to>
          <xdr:col>11</xdr:col>
          <xdr:colOff>19050</xdr:colOff>
          <xdr:row>35</xdr:row>
          <xdr:rowOff>304800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35</xdr:row>
          <xdr:rowOff>28575</xdr:rowOff>
        </xdr:from>
        <xdr:to>
          <xdr:col>17</xdr:col>
          <xdr:colOff>19050</xdr:colOff>
          <xdr:row>35</xdr:row>
          <xdr:rowOff>304800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38</xdr:row>
          <xdr:rowOff>28575</xdr:rowOff>
        </xdr:from>
        <xdr:to>
          <xdr:col>17</xdr:col>
          <xdr:colOff>19050</xdr:colOff>
          <xdr:row>38</xdr:row>
          <xdr:rowOff>304800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28575</xdr:rowOff>
        </xdr:from>
        <xdr:to>
          <xdr:col>11</xdr:col>
          <xdr:colOff>19050</xdr:colOff>
          <xdr:row>38</xdr:row>
          <xdr:rowOff>304800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28575</xdr:rowOff>
        </xdr:from>
        <xdr:to>
          <xdr:col>5</xdr:col>
          <xdr:colOff>19050</xdr:colOff>
          <xdr:row>38</xdr:row>
          <xdr:rowOff>304800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28575</xdr:rowOff>
        </xdr:from>
        <xdr:to>
          <xdr:col>5</xdr:col>
          <xdr:colOff>19050</xdr:colOff>
          <xdr:row>23</xdr:row>
          <xdr:rowOff>304800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28575</xdr:rowOff>
        </xdr:from>
        <xdr:to>
          <xdr:col>11</xdr:col>
          <xdr:colOff>19050</xdr:colOff>
          <xdr:row>23</xdr:row>
          <xdr:rowOff>304800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23</xdr:row>
          <xdr:rowOff>28575</xdr:rowOff>
        </xdr:from>
        <xdr:to>
          <xdr:col>17</xdr:col>
          <xdr:colOff>19050</xdr:colOff>
          <xdr:row>23</xdr:row>
          <xdr:rowOff>304800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28575</xdr:rowOff>
        </xdr:from>
        <xdr:to>
          <xdr:col>5</xdr:col>
          <xdr:colOff>19050</xdr:colOff>
          <xdr:row>23</xdr:row>
          <xdr:rowOff>304800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28575</xdr:rowOff>
        </xdr:from>
        <xdr:to>
          <xdr:col>11</xdr:col>
          <xdr:colOff>19050</xdr:colOff>
          <xdr:row>23</xdr:row>
          <xdr:rowOff>304800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23</xdr:row>
          <xdr:rowOff>28575</xdr:rowOff>
        </xdr:from>
        <xdr:to>
          <xdr:col>17</xdr:col>
          <xdr:colOff>19050</xdr:colOff>
          <xdr:row>23</xdr:row>
          <xdr:rowOff>304800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28575</xdr:rowOff>
        </xdr:from>
        <xdr:to>
          <xdr:col>5</xdr:col>
          <xdr:colOff>19050</xdr:colOff>
          <xdr:row>29</xdr:row>
          <xdr:rowOff>304800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28575</xdr:rowOff>
        </xdr:from>
        <xdr:to>
          <xdr:col>11</xdr:col>
          <xdr:colOff>19050</xdr:colOff>
          <xdr:row>29</xdr:row>
          <xdr:rowOff>304800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29</xdr:row>
          <xdr:rowOff>28575</xdr:rowOff>
        </xdr:from>
        <xdr:to>
          <xdr:col>17</xdr:col>
          <xdr:colOff>19050</xdr:colOff>
          <xdr:row>29</xdr:row>
          <xdr:rowOff>304800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28575</xdr:rowOff>
        </xdr:from>
        <xdr:to>
          <xdr:col>5</xdr:col>
          <xdr:colOff>19050</xdr:colOff>
          <xdr:row>35</xdr:row>
          <xdr:rowOff>304800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35</xdr:row>
          <xdr:rowOff>28575</xdr:rowOff>
        </xdr:from>
        <xdr:to>
          <xdr:col>11</xdr:col>
          <xdr:colOff>19050</xdr:colOff>
          <xdr:row>35</xdr:row>
          <xdr:rowOff>304800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35</xdr:row>
          <xdr:rowOff>28575</xdr:rowOff>
        </xdr:from>
        <xdr:to>
          <xdr:col>17</xdr:col>
          <xdr:colOff>19050</xdr:colOff>
          <xdr:row>35</xdr:row>
          <xdr:rowOff>304800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26</xdr:row>
          <xdr:rowOff>28575</xdr:rowOff>
        </xdr:from>
        <xdr:to>
          <xdr:col>5</xdr:col>
          <xdr:colOff>19050</xdr:colOff>
          <xdr:row>26</xdr:row>
          <xdr:rowOff>304800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28575</xdr:rowOff>
        </xdr:from>
        <xdr:to>
          <xdr:col>11</xdr:col>
          <xdr:colOff>19050</xdr:colOff>
          <xdr:row>26</xdr:row>
          <xdr:rowOff>304800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26</xdr:row>
          <xdr:rowOff>28575</xdr:rowOff>
        </xdr:from>
        <xdr:to>
          <xdr:col>17</xdr:col>
          <xdr:colOff>19050</xdr:colOff>
          <xdr:row>26</xdr:row>
          <xdr:rowOff>304800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28575</xdr:rowOff>
        </xdr:from>
        <xdr:to>
          <xdr:col>17</xdr:col>
          <xdr:colOff>19050</xdr:colOff>
          <xdr:row>32</xdr:row>
          <xdr:rowOff>304800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28575</xdr:rowOff>
        </xdr:from>
        <xdr:to>
          <xdr:col>11</xdr:col>
          <xdr:colOff>19050</xdr:colOff>
          <xdr:row>32</xdr:row>
          <xdr:rowOff>304800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28575</xdr:rowOff>
        </xdr:from>
        <xdr:to>
          <xdr:col>5</xdr:col>
          <xdr:colOff>19050</xdr:colOff>
          <xdr:row>32</xdr:row>
          <xdr:rowOff>304800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28575</xdr:rowOff>
        </xdr:from>
        <xdr:to>
          <xdr:col>5</xdr:col>
          <xdr:colOff>19050</xdr:colOff>
          <xdr:row>32</xdr:row>
          <xdr:rowOff>304800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28575</xdr:rowOff>
        </xdr:from>
        <xdr:to>
          <xdr:col>11</xdr:col>
          <xdr:colOff>19050</xdr:colOff>
          <xdr:row>32</xdr:row>
          <xdr:rowOff>304800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28575</xdr:rowOff>
        </xdr:from>
        <xdr:to>
          <xdr:col>17</xdr:col>
          <xdr:colOff>19050</xdr:colOff>
          <xdr:row>32</xdr:row>
          <xdr:rowOff>304800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38</xdr:row>
          <xdr:rowOff>28575</xdr:rowOff>
        </xdr:from>
        <xdr:to>
          <xdr:col>17</xdr:col>
          <xdr:colOff>19050</xdr:colOff>
          <xdr:row>38</xdr:row>
          <xdr:rowOff>304800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28575</xdr:rowOff>
        </xdr:from>
        <xdr:to>
          <xdr:col>11</xdr:col>
          <xdr:colOff>19050</xdr:colOff>
          <xdr:row>38</xdr:row>
          <xdr:rowOff>304800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28575</xdr:rowOff>
        </xdr:from>
        <xdr:to>
          <xdr:col>5</xdr:col>
          <xdr:colOff>19050</xdr:colOff>
          <xdr:row>38</xdr:row>
          <xdr:rowOff>304800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28575</xdr:rowOff>
        </xdr:from>
        <xdr:to>
          <xdr:col>5</xdr:col>
          <xdr:colOff>19050</xdr:colOff>
          <xdr:row>38</xdr:row>
          <xdr:rowOff>304800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28575</xdr:rowOff>
        </xdr:from>
        <xdr:to>
          <xdr:col>11</xdr:col>
          <xdr:colOff>19050</xdr:colOff>
          <xdr:row>38</xdr:row>
          <xdr:rowOff>304800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38</xdr:row>
          <xdr:rowOff>28575</xdr:rowOff>
        </xdr:from>
        <xdr:to>
          <xdr:col>17</xdr:col>
          <xdr:colOff>19050</xdr:colOff>
          <xdr:row>38</xdr:row>
          <xdr:rowOff>304800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104775</xdr:colOff>
      <xdr:row>23</xdr:row>
      <xdr:rowOff>9525</xdr:rowOff>
    </xdr:from>
    <xdr:to>
      <xdr:col>4</xdr:col>
      <xdr:colOff>19050</xdr:colOff>
      <xdr:row>23</xdr:row>
      <xdr:rowOff>190500</xdr:rowOff>
    </xdr:to>
    <xdr:pic>
      <xdr:nvPicPr>
        <xdr:cNvPr id="2" name="図 2" descr="概説された, サッカー, ボール"/>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4552950"/>
          <a:ext cx="1809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47" Type="http://schemas.openxmlformats.org/officeDocument/2006/relationships/ctrlProp" Target="../ctrlProps/ctrlProp62.xml"/><Relationship Id="rId50" Type="http://schemas.openxmlformats.org/officeDocument/2006/relationships/ctrlProp" Target="../ctrlProps/ctrlProp65.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46" Type="http://schemas.openxmlformats.org/officeDocument/2006/relationships/ctrlProp" Target="../ctrlProps/ctrlProp61.xml"/><Relationship Id="rId2" Type="http://schemas.openxmlformats.org/officeDocument/2006/relationships/drawing" Target="../drawings/drawing3.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41" Type="http://schemas.openxmlformats.org/officeDocument/2006/relationships/ctrlProp" Target="../ctrlProps/ctrlProp56.xml"/><Relationship Id="rId54" Type="http://schemas.openxmlformats.org/officeDocument/2006/relationships/ctrlProp" Target="../ctrlProps/ctrlProp69.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45" Type="http://schemas.openxmlformats.org/officeDocument/2006/relationships/ctrlProp" Target="../ctrlProps/ctrlProp60.xml"/><Relationship Id="rId53" Type="http://schemas.openxmlformats.org/officeDocument/2006/relationships/ctrlProp" Target="../ctrlProps/ctrlProp68.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49" Type="http://schemas.openxmlformats.org/officeDocument/2006/relationships/ctrlProp" Target="../ctrlProps/ctrlProp64.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4" Type="http://schemas.openxmlformats.org/officeDocument/2006/relationships/ctrlProp" Target="../ctrlProps/ctrlProp59.xml"/><Relationship Id="rId52" Type="http://schemas.openxmlformats.org/officeDocument/2006/relationships/ctrlProp" Target="../ctrlProps/ctrlProp67.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48" Type="http://schemas.openxmlformats.org/officeDocument/2006/relationships/ctrlProp" Target="../ctrlProps/ctrlProp63.xml"/><Relationship Id="rId8" Type="http://schemas.openxmlformats.org/officeDocument/2006/relationships/ctrlProp" Target="../ctrlProps/ctrlProp23.xml"/><Relationship Id="rId51" Type="http://schemas.openxmlformats.org/officeDocument/2006/relationships/ctrlProp" Target="../ctrlProps/ctrlProp6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63"/>
  <sheetViews>
    <sheetView showGridLines="0" showRowColHeaders="0" tabSelected="1" zoomScaleNormal="100" workbookViewId="0">
      <selection sqref="A1:U2"/>
    </sheetView>
  </sheetViews>
  <sheetFormatPr defaultRowHeight="15.75"/>
  <cols>
    <col min="1" max="11" width="3.88671875" style="95" customWidth="1"/>
    <col min="12" max="12" width="3.88671875" style="96" customWidth="1"/>
    <col min="13" max="21" width="3.88671875" style="95" customWidth="1"/>
    <col min="22" max="23" width="4.44140625" style="95" customWidth="1"/>
    <col min="24" max="16384" width="8.88671875" style="95"/>
  </cols>
  <sheetData>
    <row r="1" spans="1:22" ht="15.75" customHeight="1">
      <c r="A1" s="222" t="s">
        <v>202</v>
      </c>
      <c r="B1" s="222"/>
      <c r="C1" s="222"/>
      <c r="D1" s="222"/>
      <c r="E1" s="222"/>
      <c r="F1" s="222"/>
      <c r="G1" s="222"/>
      <c r="H1" s="222"/>
      <c r="I1" s="222"/>
      <c r="J1" s="222"/>
      <c r="K1" s="222"/>
      <c r="L1" s="222"/>
      <c r="M1" s="222"/>
      <c r="N1" s="222"/>
      <c r="O1" s="222"/>
      <c r="P1" s="222"/>
      <c r="Q1" s="222"/>
      <c r="R1" s="222"/>
      <c r="S1" s="222"/>
      <c r="T1" s="222"/>
      <c r="U1" s="222"/>
      <c r="V1" s="94"/>
    </row>
    <row r="2" spans="1:22" ht="15.75" customHeight="1">
      <c r="A2" s="222"/>
      <c r="B2" s="222"/>
      <c r="C2" s="222"/>
      <c r="D2" s="222"/>
      <c r="E2" s="222"/>
      <c r="F2" s="222"/>
      <c r="G2" s="222"/>
      <c r="H2" s="222"/>
      <c r="I2" s="222"/>
      <c r="J2" s="222"/>
      <c r="K2" s="222"/>
      <c r="L2" s="222"/>
      <c r="M2" s="222"/>
      <c r="N2" s="222"/>
      <c r="O2" s="222"/>
      <c r="P2" s="222"/>
      <c r="Q2" s="222"/>
      <c r="R2" s="222"/>
      <c r="S2" s="222"/>
      <c r="T2" s="222"/>
      <c r="U2" s="222"/>
      <c r="V2" s="94"/>
    </row>
    <row r="3" spans="1:22" ht="15.75" customHeight="1">
      <c r="A3" s="94"/>
      <c r="B3" s="94"/>
      <c r="C3" s="94"/>
      <c r="D3" s="94"/>
      <c r="E3" s="94"/>
      <c r="F3" s="94"/>
      <c r="G3" s="94"/>
      <c r="H3" s="94"/>
      <c r="I3" s="94"/>
      <c r="J3" s="94"/>
      <c r="M3" s="94"/>
      <c r="N3" s="96" t="s">
        <v>0</v>
      </c>
      <c r="O3" s="223">
        <v>44930</v>
      </c>
      <c r="P3" s="223"/>
      <c r="Q3" s="97" t="s">
        <v>1</v>
      </c>
      <c r="R3" s="223">
        <v>44932</v>
      </c>
      <c r="S3" s="223"/>
      <c r="T3" s="224" t="s">
        <v>2</v>
      </c>
      <c r="U3" s="224"/>
    </row>
    <row r="4" spans="1:22">
      <c r="A4" s="95" t="s">
        <v>3</v>
      </c>
    </row>
    <row r="5" spans="1:22" ht="15.75" customHeight="1"/>
    <row r="6" spans="1:22">
      <c r="A6" s="98" t="s">
        <v>4</v>
      </c>
      <c r="B6" s="99"/>
      <c r="C6" s="99"/>
      <c r="D6" s="96" t="s">
        <v>5</v>
      </c>
      <c r="E6" s="100" t="s">
        <v>6</v>
      </c>
      <c r="F6" s="101"/>
      <c r="H6" s="225">
        <v>44895</v>
      </c>
      <c r="I6" s="225"/>
      <c r="J6" s="225"/>
      <c r="K6" s="225"/>
      <c r="L6" s="102" t="s">
        <v>7</v>
      </c>
    </row>
    <row r="7" spans="1:22">
      <c r="A7" s="99"/>
      <c r="B7" s="99"/>
      <c r="C7" s="99"/>
      <c r="D7" s="96" t="s">
        <v>8</v>
      </c>
      <c r="E7" s="103" t="s">
        <v>9</v>
      </c>
      <c r="H7" s="104" t="s">
        <v>10</v>
      </c>
    </row>
    <row r="8" spans="1:22">
      <c r="A8" s="99"/>
      <c r="B8" s="99"/>
      <c r="C8" s="99"/>
      <c r="D8" s="99"/>
      <c r="H8" s="104" t="s">
        <v>302</v>
      </c>
    </row>
    <row r="9" spans="1:22">
      <c r="A9" s="99"/>
      <c r="B9" s="99"/>
      <c r="C9" s="99"/>
      <c r="D9" s="99"/>
      <c r="H9" s="104" t="s">
        <v>191</v>
      </c>
      <c r="M9" s="105"/>
      <c r="P9" s="136" t="s">
        <v>11</v>
      </c>
    </row>
    <row r="10" spans="1:22" ht="7.5" customHeight="1" thickBot="1">
      <c r="A10" s="106"/>
      <c r="B10" s="106"/>
      <c r="C10" s="106"/>
      <c r="D10" s="106"/>
      <c r="E10" s="107"/>
      <c r="F10" s="107"/>
      <c r="G10" s="107"/>
      <c r="H10" s="107"/>
      <c r="I10" s="107"/>
      <c r="J10" s="107"/>
      <c r="K10" s="107"/>
      <c r="L10" s="108"/>
      <c r="M10" s="109"/>
      <c r="N10" s="107"/>
      <c r="O10" s="110"/>
      <c r="P10" s="107"/>
      <c r="Q10" s="107"/>
      <c r="R10" s="107"/>
      <c r="S10" s="107"/>
      <c r="T10" s="107"/>
      <c r="U10" s="107"/>
    </row>
    <row r="11" spans="1:22" ht="7.5" customHeight="1" thickTop="1">
      <c r="A11" s="99"/>
      <c r="B11" s="99"/>
      <c r="C11" s="99"/>
      <c r="D11" s="99"/>
    </row>
    <row r="12" spans="1:22">
      <c r="A12" s="111" t="s">
        <v>12</v>
      </c>
      <c r="D12" s="96" t="s">
        <v>8</v>
      </c>
      <c r="E12" s="100" t="s">
        <v>13</v>
      </c>
      <c r="H12" s="221">
        <v>44918</v>
      </c>
      <c r="I12" s="221"/>
      <c r="J12" s="221"/>
      <c r="K12" s="221"/>
      <c r="L12" s="102" t="s">
        <v>14</v>
      </c>
    </row>
    <row r="13" spans="1:22">
      <c r="H13" s="112" t="s">
        <v>15</v>
      </c>
    </row>
    <row r="14" spans="1:22">
      <c r="H14" s="112" t="s">
        <v>16</v>
      </c>
    </row>
    <row r="16" spans="1:22" ht="22.5" customHeight="1">
      <c r="D16" s="96" t="s">
        <v>17</v>
      </c>
      <c r="E16" s="100" t="s">
        <v>18</v>
      </c>
      <c r="I16" s="113" t="s">
        <v>19</v>
      </c>
      <c r="J16" s="101"/>
      <c r="K16" s="226">
        <v>20000</v>
      </c>
      <c r="L16" s="226"/>
      <c r="M16" s="226"/>
      <c r="N16" s="97" t="s">
        <v>20</v>
      </c>
      <c r="O16" s="230"/>
      <c r="P16" s="230"/>
      <c r="Q16" s="97" t="s">
        <v>21</v>
      </c>
      <c r="R16" s="228">
        <f>K16*O16</f>
        <v>0</v>
      </c>
      <c r="S16" s="229"/>
      <c r="T16" s="229"/>
    </row>
    <row r="17" spans="4:21">
      <c r="H17" s="101"/>
      <c r="I17" s="114"/>
      <c r="J17" s="101"/>
      <c r="K17" s="101"/>
      <c r="L17" s="115"/>
      <c r="M17" s="101"/>
      <c r="O17" s="231" t="s">
        <v>22</v>
      </c>
      <c r="P17" s="231"/>
    </row>
    <row r="18" spans="4:21" ht="7.5" customHeight="1">
      <c r="I18" s="116"/>
    </row>
    <row r="19" spans="4:21" ht="22.5" customHeight="1">
      <c r="I19" s="116" t="s">
        <v>23</v>
      </c>
      <c r="J19" s="101"/>
      <c r="K19" s="226">
        <v>21000</v>
      </c>
      <c r="L19" s="226"/>
      <c r="M19" s="226"/>
      <c r="N19" s="97" t="s">
        <v>24</v>
      </c>
      <c r="O19" s="230"/>
      <c r="P19" s="230"/>
      <c r="Q19" s="97" t="s">
        <v>25</v>
      </c>
      <c r="R19" s="228">
        <f>K19*O19</f>
        <v>0</v>
      </c>
      <c r="S19" s="229"/>
      <c r="T19" s="229"/>
    </row>
    <row r="20" spans="4:21">
      <c r="H20" s="101"/>
      <c r="I20" s="114"/>
      <c r="J20" s="101"/>
      <c r="K20" s="101"/>
      <c r="L20" s="115" t="s">
        <v>26</v>
      </c>
      <c r="M20" s="101"/>
      <c r="O20" s="232" t="s">
        <v>27</v>
      </c>
      <c r="P20" s="233"/>
    </row>
    <row r="21" spans="4:21" ht="7.5" customHeight="1">
      <c r="I21" s="117"/>
    </row>
    <row r="22" spans="4:21" ht="22.5" customHeight="1">
      <c r="I22" s="116" t="s">
        <v>28</v>
      </c>
      <c r="J22" s="101"/>
      <c r="K22" s="226">
        <v>20000</v>
      </c>
      <c r="L22" s="226"/>
      <c r="M22" s="226"/>
      <c r="N22" s="97" t="s">
        <v>29</v>
      </c>
      <c r="O22" s="230"/>
      <c r="P22" s="230"/>
      <c r="Q22" s="97" t="s">
        <v>25</v>
      </c>
      <c r="R22" s="228">
        <f>K22*O22</f>
        <v>0</v>
      </c>
      <c r="S22" s="229"/>
      <c r="T22" s="229"/>
    </row>
    <row r="23" spans="4:21">
      <c r="H23" s="101"/>
      <c r="I23" s="114"/>
      <c r="J23" s="101"/>
      <c r="L23" s="118" t="s">
        <v>30</v>
      </c>
      <c r="O23" s="232" t="s">
        <v>27</v>
      </c>
      <c r="P23" s="233"/>
      <c r="Q23" s="97"/>
    </row>
    <row r="24" spans="4:21" ht="7.5" customHeight="1">
      <c r="H24" s="119"/>
      <c r="I24" s="120"/>
      <c r="J24" s="119"/>
      <c r="K24" s="119"/>
      <c r="L24" s="121"/>
      <c r="M24" s="119"/>
      <c r="N24" s="119"/>
      <c r="O24" s="119"/>
      <c r="P24" s="119"/>
      <c r="Q24" s="119"/>
      <c r="R24" s="119"/>
      <c r="S24" s="119"/>
      <c r="T24" s="119"/>
      <c r="U24" s="119"/>
    </row>
    <row r="25" spans="4:21" ht="7.5" customHeight="1">
      <c r="I25" s="117"/>
    </row>
    <row r="26" spans="4:21" ht="22.5" customHeight="1">
      <c r="I26" s="116" t="s">
        <v>31</v>
      </c>
      <c r="J26" s="101"/>
      <c r="K26" s="226">
        <v>880</v>
      </c>
      <c r="L26" s="226"/>
      <c r="M26" s="226"/>
      <c r="N26" s="97" t="s">
        <v>32</v>
      </c>
      <c r="O26" s="227"/>
      <c r="P26" s="227"/>
      <c r="Q26" s="97" t="s">
        <v>33</v>
      </c>
      <c r="R26" s="228">
        <f>K26*O26</f>
        <v>0</v>
      </c>
      <c r="S26" s="229"/>
      <c r="T26" s="229"/>
    </row>
    <row r="27" spans="4:21">
      <c r="H27" s="101"/>
      <c r="I27" s="114"/>
      <c r="J27" s="101"/>
      <c r="L27" s="115" t="s">
        <v>203</v>
      </c>
      <c r="O27" s="232" t="s">
        <v>34</v>
      </c>
      <c r="P27" s="233"/>
    </row>
    <row r="28" spans="4:21" ht="7.5" customHeight="1">
      <c r="D28" s="122"/>
      <c r="E28" s="122"/>
      <c r="F28" s="123"/>
      <c r="G28" s="123"/>
      <c r="H28" s="123"/>
      <c r="I28" s="124"/>
      <c r="J28" s="123"/>
      <c r="K28" s="123"/>
      <c r="L28" s="125"/>
      <c r="M28" s="123"/>
      <c r="N28" s="123"/>
      <c r="O28" s="123"/>
      <c r="P28" s="123"/>
      <c r="Q28" s="123"/>
      <c r="R28" s="123"/>
      <c r="S28" s="123"/>
      <c r="T28" s="123"/>
      <c r="U28" s="123"/>
    </row>
    <row r="29" spans="4:21" ht="7.5" customHeight="1">
      <c r="D29" s="101"/>
      <c r="E29" s="101"/>
      <c r="I29" s="117"/>
    </row>
    <row r="30" spans="4:21" ht="22.5" customHeight="1">
      <c r="D30" s="96" t="s">
        <v>5</v>
      </c>
      <c r="E30" s="100" t="s">
        <v>35</v>
      </c>
      <c r="I30" s="116" t="s">
        <v>36</v>
      </c>
      <c r="J30" s="101"/>
      <c r="K30" s="226">
        <v>8500</v>
      </c>
      <c r="L30" s="226"/>
      <c r="M30" s="226"/>
      <c r="N30" s="97" t="s">
        <v>37</v>
      </c>
      <c r="O30" s="227"/>
      <c r="P30" s="227"/>
      <c r="Q30" s="97" t="s">
        <v>38</v>
      </c>
      <c r="R30" s="228">
        <f>K30*O30</f>
        <v>0</v>
      </c>
      <c r="S30" s="229"/>
      <c r="T30" s="229"/>
    </row>
    <row r="31" spans="4:21">
      <c r="H31" s="101"/>
      <c r="I31" s="114"/>
      <c r="J31" s="101"/>
      <c r="L31" s="118" t="s">
        <v>39</v>
      </c>
      <c r="O31" s="232" t="s">
        <v>27</v>
      </c>
      <c r="P31" s="233"/>
    </row>
    <row r="32" spans="4:21">
      <c r="H32" s="126" t="s">
        <v>40</v>
      </c>
    </row>
    <row r="34" spans="1:21">
      <c r="O34" s="243" t="s">
        <v>41</v>
      </c>
      <c r="P34" s="243"/>
      <c r="R34" s="244">
        <f>SUM(R16,R19,R22,R26,R30)</f>
        <v>0</v>
      </c>
      <c r="S34" s="245"/>
      <c r="T34" s="245"/>
      <c r="U34" s="127" t="s">
        <v>42</v>
      </c>
    </row>
    <row r="35" spans="1:21" ht="7.5" customHeight="1" thickBot="1">
      <c r="A35" s="107"/>
      <c r="B35" s="107"/>
      <c r="C35" s="107"/>
      <c r="D35" s="107"/>
      <c r="E35" s="107"/>
      <c r="F35" s="107"/>
      <c r="G35" s="107"/>
      <c r="H35" s="107"/>
      <c r="I35" s="107"/>
      <c r="J35" s="107"/>
      <c r="K35" s="107"/>
      <c r="L35" s="108"/>
      <c r="M35" s="107"/>
      <c r="N35" s="107"/>
      <c r="O35" s="128"/>
      <c r="P35" s="128"/>
      <c r="Q35" s="107"/>
      <c r="R35" s="129"/>
      <c r="S35" s="128"/>
      <c r="T35" s="128"/>
      <c r="U35" s="130"/>
    </row>
    <row r="36" spans="1:21" ht="7.5" customHeight="1" thickTop="1"/>
    <row r="37" spans="1:21">
      <c r="A37" s="111" t="s">
        <v>43</v>
      </c>
      <c r="E37" s="104" t="s">
        <v>44</v>
      </c>
      <c r="L37" s="131" t="s">
        <v>45</v>
      </c>
    </row>
    <row r="38" spans="1:21">
      <c r="E38" s="104" t="s">
        <v>46</v>
      </c>
      <c r="L38" s="131" t="s">
        <v>47</v>
      </c>
    </row>
    <row r="39" spans="1:21">
      <c r="E39" s="104" t="s">
        <v>48</v>
      </c>
      <c r="L39" s="131" t="s">
        <v>49</v>
      </c>
    </row>
    <row r="40" spans="1:21">
      <c r="L40" s="131" t="s">
        <v>50</v>
      </c>
    </row>
    <row r="41" spans="1:21" ht="7.5" customHeight="1" thickBot="1">
      <c r="A41" s="107"/>
      <c r="B41" s="107"/>
      <c r="C41" s="107"/>
      <c r="D41" s="107"/>
      <c r="E41" s="107"/>
      <c r="F41" s="107"/>
      <c r="G41" s="107"/>
      <c r="H41" s="107"/>
      <c r="I41" s="107"/>
      <c r="J41" s="107"/>
      <c r="K41" s="107"/>
      <c r="L41" s="132"/>
      <c r="M41" s="107"/>
      <c r="N41" s="107"/>
      <c r="O41" s="107"/>
      <c r="P41" s="107"/>
      <c r="Q41" s="107"/>
      <c r="R41" s="107"/>
      <c r="S41" s="107"/>
      <c r="T41" s="107"/>
      <c r="U41" s="107"/>
    </row>
    <row r="42" spans="1:21" ht="7.5" customHeight="1" thickTop="1"/>
    <row r="43" spans="1:21">
      <c r="A43" s="111" t="s">
        <v>51</v>
      </c>
      <c r="E43" s="117" t="s">
        <v>52</v>
      </c>
    </row>
    <row r="44" spans="1:21">
      <c r="E44" s="117" t="s">
        <v>53</v>
      </c>
    </row>
    <row r="45" spans="1:21">
      <c r="E45" s="117" t="s">
        <v>54</v>
      </c>
    </row>
    <row r="46" spans="1:21">
      <c r="E46" s="117" t="s">
        <v>201</v>
      </c>
    </row>
    <row r="47" spans="1:21">
      <c r="E47" s="135" t="s">
        <v>55</v>
      </c>
    </row>
    <row r="48" spans="1:21">
      <c r="E48" s="135" t="s">
        <v>56</v>
      </c>
    </row>
    <row r="49" spans="1:21" ht="7.5" customHeight="1" thickBot="1">
      <c r="A49" s="107"/>
      <c r="B49" s="107"/>
      <c r="C49" s="107"/>
      <c r="D49" s="107"/>
      <c r="E49" s="133"/>
      <c r="F49" s="107"/>
      <c r="G49" s="107"/>
      <c r="H49" s="107"/>
      <c r="I49" s="107"/>
      <c r="J49" s="107"/>
      <c r="K49" s="107"/>
      <c r="L49" s="108"/>
      <c r="M49" s="107"/>
      <c r="N49" s="107"/>
      <c r="O49" s="107"/>
      <c r="P49" s="107"/>
      <c r="Q49" s="107"/>
      <c r="R49" s="107"/>
      <c r="S49" s="107"/>
      <c r="T49" s="107"/>
      <c r="U49" s="107"/>
    </row>
    <row r="50" spans="1:21" ht="7.5" customHeight="1" thickTop="1"/>
    <row r="51" spans="1:21">
      <c r="A51" s="111" t="s">
        <v>57</v>
      </c>
      <c r="E51" s="102" t="s">
        <v>58</v>
      </c>
    </row>
    <row r="52" spans="1:21">
      <c r="A52" s="111" t="s">
        <v>59</v>
      </c>
      <c r="B52" s="111"/>
      <c r="E52" s="117" t="s">
        <v>60</v>
      </c>
    </row>
    <row r="53" spans="1:21">
      <c r="E53" s="117" t="s">
        <v>61</v>
      </c>
    </row>
    <row r="54" spans="1:21">
      <c r="E54" s="117" t="s">
        <v>62</v>
      </c>
    </row>
    <row r="55" spans="1:21">
      <c r="E55" s="117" t="s">
        <v>63</v>
      </c>
    </row>
    <row r="56" spans="1:21" ht="7.5" customHeight="1" thickBot="1">
      <c r="A56" s="107"/>
      <c r="B56" s="107"/>
      <c r="C56" s="107"/>
      <c r="D56" s="107"/>
      <c r="E56" s="133"/>
      <c r="F56" s="107"/>
      <c r="G56" s="107"/>
      <c r="H56" s="107"/>
      <c r="I56" s="107"/>
      <c r="J56" s="107"/>
      <c r="K56" s="107"/>
      <c r="L56" s="108"/>
      <c r="M56" s="107"/>
      <c r="N56" s="107"/>
      <c r="O56" s="107"/>
      <c r="P56" s="107"/>
      <c r="Q56" s="107"/>
      <c r="R56" s="107"/>
      <c r="S56" s="107"/>
      <c r="T56" s="107"/>
      <c r="U56" s="107"/>
    </row>
    <row r="57" spans="1:21" ht="7.5" customHeight="1" thickTop="1"/>
    <row r="58" spans="1:21">
      <c r="A58" s="111" t="s">
        <v>64</v>
      </c>
      <c r="E58" s="102" t="s">
        <v>65</v>
      </c>
    </row>
    <row r="59" spans="1:21">
      <c r="A59" s="111" t="s">
        <v>66</v>
      </c>
      <c r="E59" s="234"/>
      <c r="F59" s="235"/>
      <c r="G59" s="236"/>
    </row>
    <row r="60" spans="1:21">
      <c r="E60" s="237"/>
      <c r="F60" s="238"/>
      <c r="G60" s="239"/>
      <c r="I60" s="134" t="s">
        <v>67</v>
      </c>
    </row>
    <row r="61" spans="1:21">
      <c r="E61" s="237"/>
      <c r="F61" s="238"/>
      <c r="G61" s="239"/>
      <c r="I61" s="135" t="s">
        <v>68</v>
      </c>
    </row>
    <row r="62" spans="1:21">
      <c r="E62" s="237"/>
      <c r="F62" s="238"/>
      <c r="G62" s="239"/>
      <c r="I62" s="135" t="s">
        <v>69</v>
      </c>
    </row>
    <row r="63" spans="1:21">
      <c r="E63" s="240"/>
      <c r="F63" s="241"/>
      <c r="G63" s="242"/>
    </row>
  </sheetData>
  <sheetProtection password="CE28" sheet="1" objects="1" scenarios="1"/>
  <mergeCells count="29">
    <mergeCell ref="E59:G63"/>
    <mergeCell ref="O27:P27"/>
    <mergeCell ref="K30:M30"/>
    <mergeCell ref="O30:P30"/>
    <mergeCell ref="R30:T30"/>
    <mergeCell ref="O31:P31"/>
    <mergeCell ref="O34:P34"/>
    <mergeCell ref="R34:T34"/>
    <mergeCell ref="K26:M26"/>
    <mergeCell ref="O26:P26"/>
    <mergeCell ref="R26:T26"/>
    <mergeCell ref="K16:M16"/>
    <mergeCell ref="O16:P16"/>
    <mergeCell ref="R16:T16"/>
    <mergeCell ref="O17:P17"/>
    <mergeCell ref="K19:M19"/>
    <mergeCell ref="O19:P19"/>
    <mergeCell ref="R19:T19"/>
    <mergeCell ref="O20:P20"/>
    <mergeCell ref="K22:M22"/>
    <mergeCell ref="O22:P22"/>
    <mergeCell ref="R22:T22"/>
    <mergeCell ref="O23:P23"/>
    <mergeCell ref="H12:K12"/>
    <mergeCell ref="A1:U2"/>
    <mergeCell ref="O3:P3"/>
    <mergeCell ref="R3:S3"/>
    <mergeCell ref="T3:U3"/>
    <mergeCell ref="H6:K6"/>
  </mergeCells>
  <phoneticPr fontId="4"/>
  <conditionalFormatting sqref="O16:P16 O19:P19 O22:P22 O26:P26 O30:P30">
    <cfRule type="containsBlanks" dxfId="28" priority="1">
      <formula>LEN(TRIM(O16))=0</formula>
    </cfRule>
  </conditionalFormatting>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59999389629810485"/>
  </sheetPr>
  <dimension ref="A1:V56"/>
  <sheetViews>
    <sheetView showGridLines="0" showRowColHeaders="0" zoomScale="85" zoomScaleNormal="85" workbookViewId="0">
      <selection sqref="A1:M2"/>
    </sheetView>
  </sheetViews>
  <sheetFormatPr defaultRowHeight="15.75"/>
  <cols>
    <col min="1" max="11" width="3.88671875" style="6" customWidth="1"/>
    <col min="12" max="12" width="3.88671875" style="39" customWidth="1"/>
    <col min="13" max="21" width="3.88671875" style="6" customWidth="1"/>
    <col min="22" max="23" width="4.44140625" style="6" customWidth="1"/>
    <col min="24" max="16384" width="8.88671875" style="6"/>
  </cols>
  <sheetData>
    <row r="1" spans="1:22" ht="15.75" customHeight="1">
      <c r="A1" s="348" t="s">
        <v>70</v>
      </c>
      <c r="B1" s="348"/>
      <c r="C1" s="348"/>
      <c r="D1" s="348"/>
      <c r="E1" s="348"/>
      <c r="F1" s="348"/>
      <c r="G1" s="348"/>
      <c r="H1" s="348"/>
      <c r="I1" s="348"/>
      <c r="J1" s="348"/>
      <c r="K1" s="348"/>
      <c r="L1" s="348"/>
      <c r="M1" s="348"/>
      <c r="N1" s="5"/>
      <c r="O1" s="5"/>
      <c r="P1" s="5"/>
      <c r="R1" s="5"/>
      <c r="S1" s="5"/>
      <c r="T1" s="5"/>
      <c r="U1" s="138" t="str">
        <f>諸説明!$A$1</f>
        <v>Jr. Youth FESTA WINTER【U-14/13】</v>
      </c>
    </row>
    <row r="2" spans="1:22" ht="15.75" customHeight="1">
      <c r="A2" s="348"/>
      <c r="B2" s="348"/>
      <c r="C2" s="348"/>
      <c r="D2" s="348"/>
      <c r="E2" s="348"/>
      <c r="F2" s="348"/>
      <c r="G2" s="348"/>
      <c r="H2" s="348"/>
      <c r="I2" s="348"/>
      <c r="J2" s="348"/>
      <c r="K2" s="348"/>
      <c r="L2" s="348"/>
      <c r="M2" s="348"/>
      <c r="N2" s="5"/>
      <c r="O2" s="5"/>
      <c r="P2" s="5"/>
      <c r="Q2" s="347">
        <f>諸説明!O3</f>
        <v>44930</v>
      </c>
      <c r="R2" s="347"/>
      <c r="S2" s="7" t="s">
        <v>1</v>
      </c>
      <c r="T2" s="347">
        <f>諸説明!R3</f>
        <v>44932</v>
      </c>
      <c r="U2" s="347"/>
      <c r="V2" s="184"/>
    </row>
    <row r="3" spans="1:22" ht="15.75" customHeight="1">
      <c r="A3" s="5"/>
      <c r="B3" s="5"/>
      <c r="C3" s="5"/>
      <c r="D3" s="5"/>
      <c r="E3" s="5"/>
      <c r="F3" s="5"/>
      <c r="G3" s="5"/>
      <c r="H3" s="5"/>
      <c r="I3" s="5"/>
      <c r="J3" s="5"/>
      <c r="M3" s="5"/>
      <c r="N3" s="39"/>
      <c r="O3" s="9"/>
      <c r="P3" s="9"/>
      <c r="Q3" s="10"/>
      <c r="R3" s="9"/>
      <c r="S3" s="9"/>
      <c r="T3" s="11"/>
      <c r="U3" s="11"/>
    </row>
    <row r="4" spans="1:22">
      <c r="A4" s="13"/>
      <c r="B4" s="349" t="s">
        <v>72</v>
      </c>
      <c r="C4" s="349"/>
      <c r="D4" s="349"/>
      <c r="E4" s="350"/>
      <c r="F4" s="350"/>
      <c r="G4" s="350"/>
      <c r="H4" s="350"/>
      <c r="I4" s="350"/>
      <c r="J4" s="350"/>
      <c r="K4" s="350"/>
      <c r="L4" s="350"/>
      <c r="M4" s="350"/>
      <c r="N4" s="350"/>
      <c r="O4" s="350"/>
      <c r="P4" s="350"/>
      <c r="Q4" s="350"/>
    </row>
    <row r="5" spans="1:22">
      <c r="A5" s="14"/>
      <c r="B5" s="349"/>
      <c r="C5" s="349"/>
      <c r="D5" s="349"/>
      <c r="E5" s="350"/>
      <c r="F5" s="350"/>
      <c r="G5" s="350"/>
      <c r="H5" s="350"/>
      <c r="I5" s="350"/>
      <c r="J5" s="350"/>
      <c r="K5" s="350"/>
      <c r="L5" s="350"/>
      <c r="M5" s="350"/>
      <c r="N5" s="350"/>
      <c r="O5" s="350"/>
      <c r="P5" s="350"/>
      <c r="Q5" s="350"/>
    </row>
    <row r="6" spans="1:22">
      <c r="A6" s="14"/>
      <c r="B6" s="14"/>
      <c r="C6" s="14"/>
      <c r="D6" s="14"/>
    </row>
    <row r="7" spans="1:22" ht="15.75" customHeight="1">
      <c r="A7" s="14"/>
      <c r="B7" s="340" t="s">
        <v>73</v>
      </c>
      <c r="C7" s="341"/>
      <c r="D7" s="322"/>
      <c r="E7" s="322"/>
      <c r="F7" s="322"/>
      <c r="G7" s="322"/>
      <c r="H7" s="15"/>
      <c r="I7" s="344" t="s">
        <v>74</v>
      </c>
      <c r="J7" s="344"/>
      <c r="K7" s="322"/>
      <c r="L7" s="322"/>
      <c r="M7" s="322"/>
      <c r="N7" s="322"/>
      <c r="O7" s="16"/>
      <c r="P7" s="344" t="s">
        <v>75</v>
      </c>
      <c r="Q7" s="344"/>
      <c r="R7" s="322"/>
      <c r="S7" s="322"/>
      <c r="T7" s="322"/>
      <c r="U7" s="17"/>
    </row>
    <row r="8" spans="1:22" ht="17.25" customHeight="1">
      <c r="A8" s="18"/>
      <c r="B8" s="342"/>
      <c r="C8" s="343"/>
      <c r="D8" s="323"/>
      <c r="E8" s="323"/>
      <c r="F8" s="323"/>
      <c r="G8" s="323"/>
      <c r="H8" s="19"/>
      <c r="I8" s="345"/>
      <c r="J8" s="345"/>
      <c r="K8" s="323"/>
      <c r="L8" s="323"/>
      <c r="M8" s="323"/>
      <c r="N8" s="323"/>
      <c r="O8" s="20"/>
      <c r="P8" s="345"/>
      <c r="Q8" s="345"/>
      <c r="R8" s="323"/>
      <c r="S8" s="323"/>
      <c r="T8" s="323"/>
      <c r="U8" s="21"/>
    </row>
    <row r="9" spans="1:22">
      <c r="H9" s="22"/>
    </row>
    <row r="10" spans="1:22">
      <c r="A10" s="13" t="s">
        <v>76</v>
      </c>
      <c r="G10" s="6" t="s">
        <v>77</v>
      </c>
      <c r="H10" s="22"/>
      <c r="L10" s="14" t="s">
        <v>78</v>
      </c>
    </row>
    <row r="11" spans="1:22">
      <c r="H11" s="22"/>
    </row>
    <row r="12" spans="1:22">
      <c r="A12" s="18" t="s">
        <v>79</v>
      </c>
      <c r="Q12" s="23" t="s">
        <v>80</v>
      </c>
    </row>
    <row r="13" spans="1:22">
      <c r="B13" s="324"/>
      <c r="C13" s="325"/>
      <c r="D13" s="249" t="s">
        <v>23</v>
      </c>
      <c r="E13" s="250"/>
      <c r="F13" s="250"/>
      <c r="G13" s="251"/>
      <c r="H13" s="249" t="s">
        <v>81</v>
      </c>
      <c r="I13" s="250"/>
      <c r="J13" s="250"/>
      <c r="K13" s="328"/>
      <c r="L13" s="329" t="s">
        <v>82</v>
      </c>
      <c r="M13" s="330"/>
      <c r="N13" s="330"/>
      <c r="O13" s="331"/>
      <c r="P13" s="332" t="s">
        <v>83</v>
      </c>
      <c r="Q13" s="333"/>
      <c r="R13" s="333"/>
      <c r="S13" s="334"/>
      <c r="T13" s="335" t="s">
        <v>41</v>
      </c>
      <c r="U13" s="336"/>
    </row>
    <row r="14" spans="1:22">
      <c r="B14" s="326"/>
      <c r="C14" s="327"/>
      <c r="D14" s="252" t="s">
        <v>84</v>
      </c>
      <c r="E14" s="253"/>
      <c r="F14" s="253" t="s">
        <v>85</v>
      </c>
      <c r="G14" s="254"/>
      <c r="H14" s="252" t="s">
        <v>84</v>
      </c>
      <c r="I14" s="253"/>
      <c r="J14" s="253" t="s">
        <v>85</v>
      </c>
      <c r="K14" s="339"/>
      <c r="L14" s="252" t="s">
        <v>84</v>
      </c>
      <c r="M14" s="253"/>
      <c r="N14" s="253" t="s">
        <v>85</v>
      </c>
      <c r="O14" s="339"/>
      <c r="P14" s="346" t="s">
        <v>84</v>
      </c>
      <c r="Q14" s="253"/>
      <c r="R14" s="253" t="s">
        <v>85</v>
      </c>
      <c r="S14" s="254"/>
      <c r="T14" s="337"/>
      <c r="U14" s="338"/>
    </row>
    <row r="15" spans="1:22" ht="15.75" customHeight="1">
      <c r="B15" s="277" t="s">
        <v>86</v>
      </c>
      <c r="C15" s="278"/>
      <c r="D15" s="279"/>
      <c r="E15" s="280"/>
      <c r="F15" s="255"/>
      <c r="G15" s="256"/>
      <c r="H15" s="279"/>
      <c r="I15" s="280"/>
      <c r="J15" s="280"/>
      <c r="K15" s="283"/>
      <c r="L15" s="279"/>
      <c r="M15" s="280"/>
      <c r="N15" s="280"/>
      <c r="O15" s="283"/>
      <c r="P15" s="285"/>
      <c r="Q15" s="280"/>
      <c r="R15" s="280"/>
      <c r="S15" s="287"/>
      <c r="T15" s="273">
        <f>SUM(D15:S16)</f>
        <v>0</v>
      </c>
      <c r="U15" s="289"/>
    </row>
    <row r="16" spans="1:22" ht="16.5" customHeight="1" thickBot="1">
      <c r="B16" s="301">
        <f>$Q$2-1</f>
        <v>44929</v>
      </c>
      <c r="C16" s="302"/>
      <c r="D16" s="317"/>
      <c r="E16" s="318"/>
      <c r="F16" s="257"/>
      <c r="G16" s="258"/>
      <c r="H16" s="317"/>
      <c r="I16" s="318"/>
      <c r="J16" s="318"/>
      <c r="K16" s="319"/>
      <c r="L16" s="317"/>
      <c r="M16" s="318"/>
      <c r="N16" s="318"/>
      <c r="O16" s="319"/>
      <c r="P16" s="320"/>
      <c r="Q16" s="318"/>
      <c r="R16" s="318"/>
      <c r="S16" s="321"/>
      <c r="T16" s="299"/>
      <c r="U16" s="300"/>
    </row>
    <row r="17" spans="1:21" ht="15.75" customHeight="1">
      <c r="B17" s="303">
        <f>$Q$2</f>
        <v>44930</v>
      </c>
      <c r="C17" s="304"/>
      <c r="D17" s="307"/>
      <c r="E17" s="308"/>
      <c r="F17" s="259"/>
      <c r="G17" s="260"/>
      <c r="H17" s="307"/>
      <c r="I17" s="308"/>
      <c r="J17" s="308"/>
      <c r="K17" s="309"/>
      <c r="L17" s="307"/>
      <c r="M17" s="308"/>
      <c r="N17" s="308"/>
      <c r="O17" s="309"/>
      <c r="P17" s="310"/>
      <c r="Q17" s="308"/>
      <c r="R17" s="308"/>
      <c r="S17" s="311"/>
      <c r="T17" s="312">
        <f>SUM(D17:S18)</f>
        <v>0</v>
      </c>
      <c r="U17" s="313"/>
    </row>
    <row r="18" spans="1:21" ht="15.75" customHeight="1">
      <c r="B18" s="305"/>
      <c r="C18" s="306"/>
      <c r="D18" s="281"/>
      <c r="E18" s="282"/>
      <c r="F18" s="261"/>
      <c r="G18" s="262"/>
      <c r="H18" s="281"/>
      <c r="I18" s="282"/>
      <c r="J18" s="282"/>
      <c r="K18" s="284"/>
      <c r="L18" s="281"/>
      <c r="M18" s="282"/>
      <c r="N18" s="282"/>
      <c r="O18" s="284"/>
      <c r="P18" s="286"/>
      <c r="Q18" s="282"/>
      <c r="R18" s="282"/>
      <c r="S18" s="288"/>
      <c r="T18" s="290"/>
      <c r="U18" s="314"/>
    </row>
    <row r="19" spans="1:21" ht="15.75" customHeight="1">
      <c r="B19" s="292">
        <f>Q2+1</f>
        <v>44931</v>
      </c>
      <c r="C19" s="293"/>
      <c r="D19" s="279"/>
      <c r="E19" s="280"/>
      <c r="F19" s="255"/>
      <c r="G19" s="256"/>
      <c r="H19" s="279"/>
      <c r="I19" s="280"/>
      <c r="J19" s="280"/>
      <c r="K19" s="283"/>
      <c r="L19" s="279"/>
      <c r="M19" s="280"/>
      <c r="N19" s="280"/>
      <c r="O19" s="283"/>
      <c r="P19" s="285"/>
      <c r="Q19" s="280"/>
      <c r="R19" s="280"/>
      <c r="S19" s="287"/>
      <c r="T19" s="273">
        <f>SUM(D19:S20)</f>
        <v>0</v>
      </c>
      <c r="U19" s="274"/>
    </row>
    <row r="20" spans="1:21" ht="16.5" customHeight="1" thickBot="1">
      <c r="B20" s="294"/>
      <c r="C20" s="295"/>
      <c r="D20" s="296"/>
      <c r="E20" s="297"/>
      <c r="F20" s="257"/>
      <c r="G20" s="258"/>
      <c r="H20" s="296"/>
      <c r="I20" s="297"/>
      <c r="J20" s="297"/>
      <c r="K20" s="298"/>
      <c r="L20" s="296"/>
      <c r="M20" s="297"/>
      <c r="N20" s="297"/>
      <c r="O20" s="298"/>
      <c r="P20" s="315"/>
      <c r="Q20" s="297"/>
      <c r="R20" s="297"/>
      <c r="S20" s="316"/>
      <c r="T20" s="275"/>
      <c r="U20" s="276"/>
    </row>
    <row r="21" spans="1:21" ht="15.75" customHeight="1">
      <c r="B21" s="277" t="s">
        <v>87</v>
      </c>
      <c r="C21" s="278"/>
      <c r="D21" s="279"/>
      <c r="E21" s="280"/>
      <c r="F21" s="259"/>
      <c r="G21" s="260"/>
      <c r="H21" s="279"/>
      <c r="I21" s="280"/>
      <c r="J21" s="280"/>
      <c r="K21" s="283"/>
      <c r="L21" s="279"/>
      <c r="M21" s="280"/>
      <c r="N21" s="280"/>
      <c r="O21" s="283"/>
      <c r="P21" s="285"/>
      <c r="Q21" s="280"/>
      <c r="R21" s="280"/>
      <c r="S21" s="287"/>
      <c r="T21" s="273">
        <f>SUM(D21:S22)</f>
        <v>0</v>
      </c>
      <c r="U21" s="289"/>
    </row>
    <row r="22" spans="1:21" ht="15.75" customHeight="1">
      <c r="B22" s="263">
        <f>$T$2</f>
        <v>44932</v>
      </c>
      <c r="C22" s="264"/>
      <c r="D22" s="281"/>
      <c r="E22" s="282"/>
      <c r="F22" s="261"/>
      <c r="G22" s="262"/>
      <c r="H22" s="281"/>
      <c r="I22" s="282"/>
      <c r="J22" s="282"/>
      <c r="K22" s="284"/>
      <c r="L22" s="281"/>
      <c r="M22" s="282"/>
      <c r="N22" s="282"/>
      <c r="O22" s="284"/>
      <c r="P22" s="286"/>
      <c r="Q22" s="282"/>
      <c r="R22" s="282"/>
      <c r="S22" s="288"/>
      <c r="T22" s="290"/>
      <c r="U22" s="291"/>
    </row>
    <row r="23" spans="1:21">
      <c r="D23" s="39"/>
      <c r="E23" s="24"/>
      <c r="I23" s="25"/>
      <c r="J23" s="26"/>
      <c r="K23" s="27"/>
      <c r="L23" s="27"/>
      <c r="M23" s="27"/>
      <c r="N23" s="10"/>
      <c r="O23" s="26"/>
      <c r="P23" s="26"/>
      <c r="Q23" s="10"/>
      <c r="R23" s="28"/>
      <c r="S23" s="11"/>
      <c r="T23" s="11"/>
    </row>
    <row r="24" spans="1:21">
      <c r="B24" s="6" t="s">
        <v>88</v>
      </c>
      <c r="H24" s="26"/>
      <c r="I24" s="29"/>
      <c r="J24" s="26"/>
      <c r="L24" s="30"/>
      <c r="O24" s="31"/>
      <c r="P24" s="32"/>
    </row>
    <row r="25" spans="1:21">
      <c r="B25" s="265"/>
      <c r="C25" s="266"/>
      <c r="D25" s="266"/>
      <c r="E25" s="266"/>
      <c r="F25" s="266"/>
      <c r="G25" s="266"/>
      <c r="H25" s="266"/>
      <c r="I25" s="267"/>
    </row>
    <row r="26" spans="1:21">
      <c r="B26" s="268"/>
      <c r="C26" s="227"/>
      <c r="D26" s="227"/>
      <c r="E26" s="227"/>
      <c r="F26" s="227"/>
      <c r="G26" s="227"/>
      <c r="H26" s="227"/>
      <c r="I26" s="269"/>
    </row>
    <row r="27" spans="1:21">
      <c r="A27" s="18"/>
      <c r="B27" s="22" t="s">
        <v>89</v>
      </c>
      <c r="E27" s="33"/>
      <c r="L27" s="34"/>
    </row>
    <row r="28" spans="1:21">
      <c r="B28" s="35" t="s">
        <v>90</v>
      </c>
      <c r="E28" s="33"/>
      <c r="L28" s="34"/>
    </row>
    <row r="29" spans="1:21">
      <c r="B29" s="35" t="s">
        <v>193</v>
      </c>
      <c r="E29" s="33"/>
      <c r="L29" s="34"/>
    </row>
    <row r="30" spans="1:21">
      <c r="E30" s="12"/>
    </row>
    <row r="31" spans="1:21">
      <c r="A31" s="18" t="s">
        <v>275</v>
      </c>
      <c r="G31" s="185" t="s">
        <v>91</v>
      </c>
    </row>
    <row r="32" spans="1:21">
      <c r="C32" s="6" t="s">
        <v>92</v>
      </c>
      <c r="D32" s="270"/>
      <c r="E32" s="270"/>
      <c r="F32" s="6" t="s">
        <v>93</v>
      </c>
      <c r="I32" s="6" t="s">
        <v>94</v>
      </c>
    </row>
    <row r="33" spans="1:21">
      <c r="E33" s="12"/>
    </row>
    <row r="34" spans="1:21">
      <c r="A34" s="18" t="s">
        <v>95</v>
      </c>
      <c r="B34" s="18"/>
      <c r="E34" s="12" t="s">
        <v>194</v>
      </c>
      <c r="G34" s="137" t="s">
        <v>192</v>
      </c>
      <c r="K34" s="74" t="s">
        <v>187</v>
      </c>
      <c r="L34" s="24" t="s">
        <v>186</v>
      </c>
    </row>
    <row r="35" spans="1:21">
      <c r="E35" s="12" t="s">
        <v>96</v>
      </c>
    </row>
    <row r="36" spans="1:21">
      <c r="E36" s="12" t="s">
        <v>97</v>
      </c>
    </row>
    <row r="37" spans="1:21">
      <c r="A37" s="18"/>
      <c r="E37" s="26" t="s">
        <v>98</v>
      </c>
      <c r="F37" s="26"/>
      <c r="G37" s="62" t="s">
        <v>174</v>
      </c>
      <c r="M37" s="6" t="s">
        <v>100</v>
      </c>
      <c r="P37" s="6" t="s">
        <v>101</v>
      </c>
    </row>
    <row r="38" spans="1:21">
      <c r="E38" s="26" t="s">
        <v>99</v>
      </c>
      <c r="F38" s="26"/>
      <c r="G38" s="62" t="s">
        <v>175</v>
      </c>
      <c r="I38" s="36"/>
      <c r="M38" s="6" t="s">
        <v>100</v>
      </c>
      <c r="P38" s="6" t="s">
        <v>101</v>
      </c>
    </row>
    <row r="39" spans="1:21">
      <c r="E39" s="26"/>
      <c r="F39" s="26"/>
      <c r="G39" s="26"/>
      <c r="I39" s="36"/>
    </row>
    <row r="40" spans="1:21">
      <c r="B40" s="271" t="s">
        <v>196</v>
      </c>
      <c r="C40" s="271"/>
      <c r="D40" s="271"/>
      <c r="E40" s="271"/>
      <c r="F40" s="271"/>
      <c r="G40" s="26"/>
      <c r="I40" s="37"/>
      <c r="J40" s="6" t="s">
        <v>100</v>
      </c>
      <c r="N40" s="6" t="s">
        <v>101</v>
      </c>
      <c r="P40" s="185" t="s">
        <v>91</v>
      </c>
    </row>
    <row r="41" spans="1:21">
      <c r="E41" s="26"/>
      <c r="F41" s="26"/>
      <c r="G41" s="26"/>
      <c r="I41" s="37"/>
    </row>
    <row r="42" spans="1:21">
      <c r="A42" s="18" t="s">
        <v>102</v>
      </c>
      <c r="E42" s="26"/>
      <c r="F42" s="26"/>
      <c r="G42" s="26"/>
    </row>
    <row r="43" spans="1:21" ht="22.5" customHeight="1">
      <c r="B43" s="272"/>
      <c r="C43" s="272"/>
      <c r="D43" s="272"/>
      <c r="E43" s="272"/>
      <c r="F43" s="272"/>
      <c r="G43" s="272"/>
      <c r="H43" s="272"/>
      <c r="I43" s="272"/>
      <c r="J43" s="272"/>
      <c r="K43" s="272"/>
      <c r="L43" s="272"/>
      <c r="M43" s="272"/>
      <c r="N43" s="272"/>
      <c r="O43" s="272"/>
      <c r="P43" s="272"/>
      <c r="Q43" s="272"/>
      <c r="R43" s="272"/>
      <c r="S43" s="272"/>
      <c r="T43" s="272"/>
      <c r="U43" s="272"/>
    </row>
    <row r="44" spans="1:21" ht="22.5" customHeight="1">
      <c r="B44" s="246"/>
      <c r="C44" s="246"/>
      <c r="D44" s="246"/>
      <c r="E44" s="246"/>
      <c r="F44" s="246"/>
      <c r="G44" s="246"/>
      <c r="H44" s="246"/>
      <c r="I44" s="246"/>
      <c r="J44" s="246"/>
      <c r="K44" s="246"/>
      <c r="L44" s="246"/>
      <c r="M44" s="246"/>
      <c r="N44" s="246"/>
      <c r="O44" s="246"/>
      <c r="P44" s="246"/>
      <c r="Q44" s="246"/>
      <c r="R44" s="246"/>
      <c r="S44" s="246"/>
      <c r="T44" s="246"/>
      <c r="U44" s="246"/>
    </row>
    <row r="45" spans="1:21" ht="22.5" customHeight="1">
      <c r="B45" s="246"/>
      <c r="C45" s="246"/>
      <c r="D45" s="246"/>
      <c r="E45" s="246"/>
      <c r="F45" s="246"/>
      <c r="G45" s="246"/>
      <c r="H45" s="246"/>
      <c r="I45" s="246"/>
      <c r="J45" s="246"/>
      <c r="K45" s="246"/>
      <c r="L45" s="246"/>
      <c r="M45" s="246"/>
      <c r="N45" s="246"/>
      <c r="O45" s="246"/>
      <c r="P45" s="246"/>
      <c r="Q45" s="246"/>
      <c r="R45" s="246"/>
      <c r="S45" s="246"/>
      <c r="T45" s="246"/>
      <c r="U45" s="246"/>
    </row>
    <row r="47" spans="1:21">
      <c r="A47" s="18" t="s">
        <v>103</v>
      </c>
      <c r="B47" s="18"/>
      <c r="H47" s="6" t="s">
        <v>92</v>
      </c>
      <c r="K47" s="6" t="s">
        <v>94</v>
      </c>
      <c r="N47" s="6" t="s">
        <v>197</v>
      </c>
    </row>
    <row r="48" spans="1:21" s="39" customFormat="1">
      <c r="B48" s="142" t="s">
        <v>199</v>
      </c>
      <c r="C48" s="6"/>
      <c r="D48" s="6"/>
      <c r="E48" s="6"/>
      <c r="F48" s="6"/>
      <c r="G48" s="38"/>
      <c r="H48" s="6"/>
      <c r="I48" s="6"/>
      <c r="J48" s="6"/>
      <c r="K48" s="6"/>
    </row>
    <row r="49" spans="1:17">
      <c r="B49" s="186" t="s">
        <v>198</v>
      </c>
    </row>
    <row r="50" spans="1:17">
      <c r="B50" s="142"/>
      <c r="L50" s="139"/>
    </row>
    <row r="51" spans="1:17" s="39" customFormat="1">
      <c r="A51" s="18" t="s">
        <v>104</v>
      </c>
      <c r="B51" s="6"/>
      <c r="C51" s="18"/>
      <c r="D51" s="6"/>
      <c r="E51" s="6"/>
      <c r="F51" s="6"/>
      <c r="G51" s="6"/>
      <c r="H51" s="6"/>
      <c r="I51" s="6"/>
      <c r="J51" s="6"/>
      <c r="K51" s="6"/>
    </row>
    <row r="52" spans="1:17" s="39" customFormat="1">
      <c r="A52" s="6"/>
      <c r="B52" s="247" t="s">
        <v>105</v>
      </c>
      <c r="C52" s="248"/>
      <c r="D52" s="248"/>
      <c r="E52" s="248"/>
      <c r="F52" s="248"/>
      <c r="G52" s="248"/>
      <c r="H52" s="248"/>
      <c r="I52" s="248"/>
      <c r="J52" s="248"/>
      <c r="K52" s="248"/>
    </row>
    <row r="53" spans="1:17" s="39" customFormat="1">
      <c r="A53" s="6"/>
      <c r="B53" s="247"/>
      <c r="C53" s="227"/>
      <c r="D53" s="227"/>
      <c r="E53" s="227"/>
      <c r="F53" s="227"/>
      <c r="G53" s="227"/>
      <c r="H53" s="227"/>
      <c r="I53" s="227"/>
      <c r="J53" s="227"/>
      <c r="K53" s="227"/>
    </row>
    <row r="55" spans="1:17">
      <c r="A55" s="18"/>
      <c r="Q55" s="73"/>
    </row>
    <row r="56" spans="1:17">
      <c r="B56" s="73"/>
      <c r="C56" s="93"/>
      <c r="D56" s="26"/>
      <c r="E56" s="26"/>
      <c r="F56" s="26"/>
      <c r="G56" s="26"/>
      <c r="H56" s="26"/>
      <c r="I56" s="26"/>
      <c r="J56" s="26"/>
      <c r="K56" s="26"/>
    </row>
  </sheetData>
  <sheetProtection password="CE28" sheet="1" objects="1" scenarios="1"/>
  <mergeCells count="75">
    <mergeCell ref="T2:U2"/>
    <mergeCell ref="Q2:R2"/>
    <mergeCell ref="A1:M2"/>
    <mergeCell ref="B4:D5"/>
    <mergeCell ref="E4:Q5"/>
    <mergeCell ref="R7:T8"/>
    <mergeCell ref="B13:C14"/>
    <mergeCell ref="H13:K13"/>
    <mergeCell ref="L13:O13"/>
    <mergeCell ref="P13:S13"/>
    <mergeCell ref="T13:U14"/>
    <mergeCell ref="H14:I14"/>
    <mergeCell ref="J14:K14"/>
    <mergeCell ref="L14:M14"/>
    <mergeCell ref="B7:C8"/>
    <mergeCell ref="D7:G8"/>
    <mergeCell ref="I7:J8"/>
    <mergeCell ref="K7:N8"/>
    <mergeCell ref="P7:Q8"/>
    <mergeCell ref="N14:O14"/>
    <mergeCell ref="P14:Q14"/>
    <mergeCell ref="P19:Q20"/>
    <mergeCell ref="R19:S20"/>
    <mergeCell ref="R14:S14"/>
    <mergeCell ref="B15:C15"/>
    <mergeCell ref="D15:E16"/>
    <mergeCell ref="H15:I16"/>
    <mergeCell ref="J15:K16"/>
    <mergeCell ref="L15:M16"/>
    <mergeCell ref="N15:O16"/>
    <mergeCell ref="P15:Q16"/>
    <mergeCell ref="R15:S16"/>
    <mergeCell ref="T15:U16"/>
    <mergeCell ref="B16:C16"/>
    <mergeCell ref="B17:C18"/>
    <mergeCell ref="D17:E18"/>
    <mergeCell ref="H17:I18"/>
    <mergeCell ref="J17:K18"/>
    <mergeCell ref="L17:M18"/>
    <mergeCell ref="N17:O18"/>
    <mergeCell ref="P17:Q18"/>
    <mergeCell ref="R17:S18"/>
    <mergeCell ref="T17:U18"/>
    <mergeCell ref="T19:U20"/>
    <mergeCell ref="B21:C21"/>
    <mergeCell ref="D21:E22"/>
    <mergeCell ref="H21:I22"/>
    <mergeCell ref="J21:K22"/>
    <mergeCell ref="L21:M22"/>
    <mergeCell ref="N21:O22"/>
    <mergeCell ref="P21:Q22"/>
    <mergeCell ref="R21:S22"/>
    <mergeCell ref="T21:U22"/>
    <mergeCell ref="B19:C20"/>
    <mergeCell ref="D19:E20"/>
    <mergeCell ref="H19:I20"/>
    <mergeCell ref="J19:K20"/>
    <mergeCell ref="L19:M20"/>
    <mergeCell ref="N19:O20"/>
    <mergeCell ref="B45:U45"/>
    <mergeCell ref="B52:B53"/>
    <mergeCell ref="C52:K53"/>
    <mergeCell ref="D13:G13"/>
    <mergeCell ref="D14:E14"/>
    <mergeCell ref="F14:G14"/>
    <mergeCell ref="F15:G16"/>
    <mergeCell ref="F17:G18"/>
    <mergeCell ref="F19:G20"/>
    <mergeCell ref="F21:G22"/>
    <mergeCell ref="B22:C22"/>
    <mergeCell ref="B25:I26"/>
    <mergeCell ref="D32:E32"/>
    <mergeCell ref="B40:F40"/>
    <mergeCell ref="B43:U43"/>
    <mergeCell ref="B44:U44"/>
  </mergeCells>
  <phoneticPr fontId="4"/>
  <conditionalFormatting sqref="D20:E20 D17:F17 D18:E18 D19:F19 H17:U20">
    <cfRule type="containsBlanks" dxfId="27" priority="2">
      <formula>LEN(TRIM(D17))=0</formula>
    </cfRule>
  </conditionalFormatting>
  <conditionalFormatting sqref="D7:G8 K7:N8 R7:T8">
    <cfRule type="containsBlanks" dxfId="26" priority="3">
      <formula>LEN(TRIM(D7))=0</formula>
    </cfRule>
  </conditionalFormatting>
  <conditionalFormatting sqref="B25:I26 E4:Q5 C52:K53 B43:U45">
    <cfRule type="containsBlanks" dxfId="25" priority="1">
      <formula>LEN(TRIM(B4))=0</formula>
    </cfRule>
  </conditionalFormatting>
  <dataValidations count="2">
    <dataValidation imeMode="halfAlpha" allowBlank="1" showInputMessage="1" showErrorMessage="1" sqref="R7:T8 D32:E32 D15:S22"/>
    <dataValidation type="custom" allowBlank="1" showInputMessage="1" showErrorMessage="1" sqref="Y32">
      <formula1>IF(Y32=FALSE,TRUE)</formula1>
    </dataValidation>
  </dataValidations>
  <hyperlinks>
    <hyperlink ref="K34" r:id="rId1"/>
  </hyperlinks>
  <printOptions horizontalCentered="1" verticalCentered="1"/>
  <pageMargins left="0" right="0" top="0" bottom="0" header="0" footer="0"/>
  <pageSetup paperSize="9" scale="8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3</xdr:col>
                    <xdr:colOff>114300</xdr:colOff>
                    <xdr:row>32</xdr:row>
                    <xdr:rowOff>180975</xdr:rowOff>
                  </from>
                  <to>
                    <xdr:col>4</xdr:col>
                    <xdr:colOff>85725</xdr:colOff>
                    <xdr:row>34</xdr:row>
                    <xdr:rowOff>47625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3</xdr:col>
                    <xdr:colOff>114300</xdr:colOff>
                    <xdr:row>33</xdr:row>
                    <xdr:rowOff>180975</xdr:rowOff>
                  </from>
                  <to>
                    <xdr:col>4</xdr:col>
                    <xdr:colOff>85725</xdr:colOff>
                    <xdr:row>35</xdr:row>
                    <xdr:rowOff>47625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3</xdr:col>
                    <xdr:colOff>114300</xdr:colOff>
                    <xdr:row>34</xdr:row>
                    <xdr:rowOff>180975</xdr:rowOff>
                  </from>
                  <to>
                    <xdr:col>4</xdr:col>
                    <xdr:colOff>85725</xdr:colOff>
                    <xdr:row>36</xdr:row>
                    <xdr:rowOff>47625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3</xdr:col>
                    <xdr:colOff>114300</xdr:colOff>
                    <xdr:row>35</xdr:row>
                    <xdr:rowOff>180975</xdr:rowOff>
                  </from>
                  <to>
                    <xdr:col>4</xdr:col>
                    <xdr:colOff>85725</xdr:colOff>
                    <xdr:row>37</xdr:row>
                    <xdr:rowOff>47625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3</xdr:col>
                    <xdr:colOff>114300</xdr:colOff>
                    <xdr:row>36</xdr:row>
                    <xdr:rowOff>171450</xdr:rowOff>
                  </from>
                  <to>
                    <xdr:col>4</xdr:col>
                    <xdr:colOff>85725</xdr:colOff>
                    <xdr:row>38</xdr:row>
                    <xdr:rowOff>28575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8</xdr:col>
                    <xdr:colOff>142875</xdr:colOff>
                    <xdr:row>38</xdr:row>
                    <xdr:rowOff>171450</xdr:rowOff>
                  </from>
                  <to>
                    <xdr:col>9</xdr:col>
                    <xdr:colOff>114300</xdr:colOff>
                    <xdr:row>40</xdr:row>
                    <xdr:rowOff>28575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12</xdr:col>
                    <xdr:colOff>133350</xdr:colOff>
                    <xdr:row>38</xdr:row>
                    <xdr:rowOff>171450</xdr:rowOff>
                  </from>
                  <to>
                    <xdr:col>13</xdr:col>
                    <xdr:colOff>104775</xdr:colOff>
                    <xdr:row>40</xdr:row>
                    <xdr:rowOff>28575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6</xdr:col>
                    <xdr:colOff>142875</xdr:colOff>
                    <xdr:row>45</xdr:row>
                    <xdr:rowOff>171450</xdr:rowOff>
                  </from>
                  <to>
                    <xdr:col>7</xdr:col>
                    <xdr:colOff>114300</xdr:colOff>
                    <xdr:row>47</xdr:row>
                    <xdr:rowOff>28575</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9</xdr:col>
                    <xdr:colOff>123825</xdr:colOff>
                    <xdr:row>45</xdr:row>
                    <xdr:rowOff>161925</xdr:rowOff>
                  </from>
                  <to>
                    <xdr:col>10</xdr:col>
                    <xdr:colOff>104775</xdr:colOff>
                    <xdr:row>47</xdr:row>
                    <xdr:rowOff>38100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5</xdr:col>
                    <xdr:colOff>133350</xdr:colOff>
                    <xdr:row>8</xdr:row>
                    <xdr:rowOff>171450</xdr:rowOff>
                  </from>
                  <to>
                    <xdr:col>6</xdr:col>
                    <xdr:colOff>104775</xdr:colOff>
                    <xdr:row>10</xdr:row>
                    <xdr:rowOff>28575</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10</xdr:col>
                    <xdr:colOff>133350</xdr:colOff>
                    <xdr:row>8</xdr:row>
                    <xdr:rowOff>171450</xdr:rowOff>
                  </from>
                  <to>
                    <xdr:col>11</xdr:col>
                    <xdr:colOff>104775</xdr:colOff>
                    <xdr:row>10</xdr:row>
                    <xdr:rowOff>38100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11</xdr:col>
                    <xdr:colOff>142875</xdr:colOff>
                    <xdr:row>35</xdr:row>
                    <xdr:rowOff>180975</xdr:rowOff>
                  </from>
                  <to>
                    <xdr:col>12</xdr:col>
                    <xdr:colOff>66675</xdr:colOff>
                    <xdr:row>37</xdr:row>
                    <xdr:rowOff>28575</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11</xdr:col>
                    <xdr:colOff>142875</xdr:colOff>
                    <xdr:row>36</xdr:row>
                    <xdr:rowOff>180975</xdr:rowOff>
                  </from>
                  <to>
                    <xdr:col>12</xdr:col>
                    <xdr:colOff>66675</xdr:colOff>
                    <xdr:row>38</xdr:row>
                    <xdr:rowOff>28575</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14</xdr:col>
                    <xdr:colOff>152400</xdr:colOff>
                    <xdr:row>35</xdr:row>
                    <xdr:rowOff>180975</xdr:rowOff>
                  </from>
                  <to>
                    <xdr:col>15</xdr:col>
                    <xdr:colOff>76200</xdr:colOff>
                    <xdr:row>37</xdr:row>
                    <xdr:rowOff>38100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14</xdr:col>
                    <xdr:colOff>152400</xdr:colOff>
                    <xdr:row>36</xdr:row>
                    <xdr:rowOff>171450</xdr:rowOff>
                  </from>
                  <to>
                    <xdr:col>15</xdr:col>
                    <xdr:colOff>76200</xdr:colOff>
                    <xdr:row>38</xdr:row>
                    <xdr:rowOff>19050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12</xdr:col>
                    <xdr:colOff>123825</xdr:colOff>
                    <xdr:row>45</xdr:row>
                    <xdr:rowOff>161925</xdr:rowOff>
                  </from>
                  <to>
                    <xdr:col>13</xdr:col>
                    <xdr:colOff>104775</xdr:colOff>
                    <xdr:row>47</xdr:row>
                    <xdr:rowOff>38100</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1</xdr:col>
                    <xdr:colOff>85725</xdr:colOff>
                    <xdr:row>31</xdr:row>
                    <xdr:rowOff>0</xdr:rowOff>
                  </from>
                  <to>
                    <xdr:col>2</xdr:col>
                    <xdr:colOff>85725</xdr:colOff>
                    <xdr:row>32</xdr:row>
                    <xdr:rowOff>0</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7</xdr:col>
                    <xdr:colOff>85725</xdr:colOff>
                    <xdr:row>31</xdr:row>
                    <xdr:rowOff>0</xdr:rowOff>
                  </from>
                  <to>
                    <xdr:col>8</xdr:col>
                    <xdr:colOff>85725</xdr:colOff>
                    <xdr:row>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S41"/>
  <sheetViews>
    <sheetView showGridLines="0" showRowColHeaders="0" zoomScale="85" zoomScaleNormal="85" zoomScaleSheetLayoutView="115" workbookViewId="0">
      <selection sqref="A1:H2"/>
    </sheetView>
  </sheetViews>
  <sheetFormatPr defaultRowHeight="15.75"/>
  <cols>
    <col min="1" max="7" width="5" style="166" customWidth="1"/>
    <col min="8" max="8" width="5" style="200" customWidth="1"/>
    <col min="9" max="22" width="5" style="166" customWidth="1"/>
    <col min="23" max="257" width="8.88671875" style="166"/>
    <col min="258" max="258" width="4.33203125" style="166" customWidth="1"/>
    <col min="259" max="259" width="4.5546875" style="166" customWidth="1"/>
    <col min="260" max="262" width="7.21875" style="166" customWidth="1"/>
    <col min="263" max="263" width="6.44140625" style="166" customWidth="1"/>
    <col min="264" max="264" width="3.44140625" style="166" customWidth="1"/>
    <col min="265" max="265" width="20.33203125" style="166" customWidth="1"/>
    <col min="266" max="268" width="7.109375" style="166" customWidth="1"/>
    <col min="269" max="269" width="6.21875" style="166" customWidth="1"/>
    <col min="270" max="513" width="8.88671875" style="166"/>
    <col min="514" max="514" width="4.33203125" style="166" customWidth="1"/>
    <col min="515" max="515" width="4.5546875" style="166" customWidth="1"/>
    <col min="516" max="518" width="7.21875" style="166" customWidth="1"/>
    <col min="519" max="519" width="6.44140625" style="166" customWidth="1"/>
    <col min="520" max="520" width="3.44140625" style="166" customWidth="1"/>
    <col min="521" max="521" width="20.33203125" style="166" customWidth="1"/>
    <col min="522" max="524" width="7.109375" style="166" customWidth="1"/>
    <col min="525" max="525" width="6.21875" style="166" customWidth="1"/>
    <col min="526" max="769" width="8.88671875" style="166"/>
    <col min="770" max="770" width="4.33203125" style="166" customWidth="1"/>
    <col min="771" max="771" width="4.5546875" style="166" customWidth="1"/>
    <col min="772" max="774" width="7.21875" style="166" customWidth="1"/>
    <col min="775" max="775" width="6.44140625" style="166" customWidth="1"/>
    <col min="776" max="776" width="3.44140625" style="166" customWidth="1"/>
    <col min="777" max="777" width="20.33203125" style="166" customWidth="1"/>
    <col min="778" max="780" width="7.109375" style="166" customWidth="1"/>
    <col min="781" max="781" width="6.21875" style="166" customWidth="1"/>
    <col min="782" max="1025" width="8.88671875" style="166"/>
    <col min="1026" max="1026" width="4.33203125" style="166" customWidth="1"/>
    <col min="1027" max="1027" width="4.5546875" style="166" customWidth="1"/>
    <col min="1028" max="1030" width="7.21875" style="166" customWidth="1"/>
    <col min="1031" max="1031" width="6.44140625" style="166" customWidth="1"/>
    <col min="1032" max="1032" width="3.44140625" style="166" customWidth="1"/>
    <col min="1033" max="1033" width="20.33203125" style="166" customWidth="1"/>
    <col min="1034" max="1036" width="7.109375" style="166" customWidth="1"/>
    <col min="1037" max="1037" width="6.21875" style="166" customWidth="1"/>
    <col min="1038" max="1281" width="8.88671875" style="166"/>
    <col min="1282" max="1282" width="4.33203125" style="166" customWidth="1"/>
    <col min="1283" max="1283" width="4.5546875" style="166" customWidth="1"/>
    <col min="1284" max="1286" width="7.21875" style="166" customWidth="1"/>
    <col min="1287" max="1287" width="6.44140625" style="166" customWidth="1"/>
    <col min="1288" max="1288" width="3.44140625" style="166" customWidth="1"/>
    <col min="1289" max="1289" width="20.33203125" style="166" customWidth="1"/>
    <col min="1290" max="1292" width="7.109375" style="166" customWidth="1"/>
    <col min="1293" max="1293" width="6.21875" style="166" customWidth="1"/>
    <col min="1294" max="1537" width="8.88671875" style="166"/>
    <col min="1538" max="1538" width="4.33203125" style="166" customWidth="1"/>
    <col min="1539" max="1539" width="4.5546875" style="166" customWidth="1"/>
    <col min="1540" max="1542" width="7.21875" style="166" customWidth="1"/>
    <col min="1543" max="1543" width="6.44140625" style="166" customWidth="1"/>
    <col min="1544" max="1544" width="3.44140625" style="166" customWidth="1"/>
    <col min="1545" max="1545" width="20.33203125" style="166" customWidth="1"/>
    <col min="1546" max="1548" width="7.109375" style="166" customWidth="1"/>
    <col min="1549" max="1549" width="6.21875" style="166" customWidth="1"/>
    <col min="1550" max="1793" width="8.88671875" style="166"/>
    <col min="1794" max="1794" width="4.33203125" style="166" customWidth="1"/>
    <col min="1795" max="1795" width="4.5546875" style="166" customWidth="1"/>
    <col min="1796" max="1798" width="7.21875" style="166" customWidth="1"/>
    <col min="1799" max="1799" width="6.44140625" style="166" customWidth="1"/>
    <col min="1800" max="1800" width="3.44140625" style="166" customWidth="1"/>
    <col min="1801" max="1801" width="20.33203125" style="166" customWidth="1"/>
    <col min="1802" max="1804" width="7.109375" style="166" customWidth="1"/>
    <col min="1805" max="1805" width="6.21875" style="166" customWidth="1"/>
    <col min="1806" max="2049" width="8.88671875" style="166"/>
    <col min="2050" max="2050" width="4.33203125" style="166" customWidth="1"/>
    <col min="2051" max="2051" width="4.5546875" style="166" customWidth="1"/>
    <col min="2052" max="2054" width="7.21875" style="166" customWidth="1"/>
    <col min="2055" max="2055" width="6.44140625" style="166" customWidth="1"/>
    <col min="2056" max="2056" width="3.44140625" style="166" customWidth="1"/>
    <col min="2057" max="2057" width="20.33203125" style="166" customWidth="1"/>
    <col min="2058" max="2060" width="7.109375" style="166" customWidth="1"/>
    <col min="2061" max="2061" width="6.21875" style="166" customWidth="1"/>
    <col min="2062" max="2305" width="8.88671875" style="166"/>
    <col min="2306" max="2306" width="4.33203125" style="166" customWidth="1"/>
    <col min="2307" max="2307" width="4.5546875" style="166" customWidth="1"/>
    <col min="2308" max="2310" width="7.21875" style="166" customWidth="1"/>
    <col min="2311" max="2311" width="6.44140625" style="166" customWidth="1"/>
    <col min="2312" max="2312" width="3.44140625" style="166" customWidth="1"/>
    <col min="2313" max="2313" width="20.33203125" style="166" customWidth="1"/>
    <col min="2314" max="2316" width="7.109375" style="166" customWidth="1"/>
    <col min="2317" max="2317" width="6.21875" style="166" customWidth="1"/>
    <col min="2318" max="2561" width="8.88671875" style="166"/>
    <col min="2562" max="2562" width="4.33203125" style="166" customWidth="1"/>
    <col min="2563" max="2563" width="4.5546875" style="166" customWidth="1"/>
    <col min="2564" max="2566" width="7.21875" style="166" customWidth="1"/>
    <col min="2567" max="2567" width="6.44140625" style="166" customWidth="1"/>
    <col min="2568" max="2568" width="3.44140625" style="166" customWidth="1"/>
    <col min="2569" max="2569" width="20.33203125" style="166" customWidth="1"/>
    <col min="2570" max="2572" width="7.109375" style="166" customWidth="1"/>
    <col min="2573" max="2573" width="6.21875" style="166" customWidth="1"/>
    <col min="2574" max="2817" width="8.88671875" style="166"/>
    <col min="2818" max="2818" width="4.33203125" style="166" customWidth="1"/>
    <col min="2819" max="2819" width="4.5546875" style="166" customWidth="1"/>
    <col min="2820" max="2822" width="7.21875" style="166" customWidth="1"/>
    <col min="2823" max="2823" width="6.44140625" style="166" customWidth="1"/>
    <col min="2824" max="2824" width="3.44140625" style="166" customWidth="1"/>
    <col min="2825" max="2825" width="20.33203125" style="166" customWidth="1"/>
    <col min="2826" max="2828" width="7.109375" style="166" customWidth="1"/>
    <col min="2829" max="2829" width="6.21875" style="166" customWidth="1"/>
    <col min="2830" max="3073" width="8.88671875" style="166"/>
    <col min="3074" max="3074" width="4.33203125" style="166" customWidth="1"/>
    <col min="3075" max="3075" width="4.5546875" style="166" customWidth="1"/>
    <col min="3076" max="3078" width="7.21875" style="166" customWidth="1"/>
    <col min="3079" max="3079" width="6.44140625" style="166" customWidth="1"/>
    <col min="3080" max="3080" width="3.44140625" style="166" customWidth="1"/>
    <col min="3081" max="3081" width="20.33203125" style="166" customWidth="1"/>
    <col min="3082" max="3084" width="7.109375" style="166" customWidth="1"/>
    <col min="3085" max="3085" width="6.21875" style="166" customWidth="1"/>
    <col min="3086" max="3329" width="8.88671875" style="166"/>
    <col min="3330" max="3330" width="4.33203125" style="166" customWidth="1"/>
    <col min="3331" max="3331" width="4.5546875" style="166" customWidth="1"/>
    <col min="3332" max="3334" width="7.21875" style="166" customWidth="1"/>
    <col min="3335" max="3335" width="6.44140625" style="166" customWidth="1"/>
    <col min="3336" max="3336" width="3.44140625" style="166" customWidth="1"/>
    <col min="3337" max="3337" width="20.33203125" style="166" customWidth="1"/>
    <col min="3338" max="3340" width="7.109375" style="166" customWidth="1"/>
    <col min="3341" max="3341" width="6.21875" style="166" customWidth="1"/>
    <col min="3342" max="3585" width="8.88671875" style="166"/>
    <col min="3586" max="3586" width="4.33203125" style="166" customWidth="1"/>
    <col min="3587" max="3587" width="4.5546875" style="166" customWidth="1"/>
    <col min="3588" max="3590" width="7.21875" style="166" customWidth="1"/>
    <col min="3591" max="3591" width="6.44140625" style="166" customWidth="1"/>
    <col min="3592" max="3592" width="3.44140625" style="166" customWidth="1"/>
    <col min="3593" max="3593" width="20.33203125" style="166" customWidth="1"/>
    <col min="3594" max="3596" width="7.109375" style="166" customWidth="1"/>
    <col min="3597" max="3597" width="6.21875" style="166" customWidth="1"/>
    <col min="3598" max="3841" width="8.88671875" style="166"/>
    <col min="3842" max="3842" width="4.33203125" style="166" customWidth="1"/>
    <col min="3843" max="3843" width="4.5546875" style="166" customWidth="1"/>
    <col min="3844" max="3846" width="7.21875" style="166" customWidth="1"/>
    <col min="3847" max="3847" width="6.44140625" style="166" customWidth="1"/>
    <col min="3848" max="3848" width="3.44140625" style="166" customWidth="1"/>
    <col min="3849" max="3849" width="20.33203125" style="166" customWidth="1"/>
    <col min="3850" max="3852" width="7.109375" style="166" customWidth="1"/>
    <col min="3853" max="3853" width="6.21875" style="166" customWidth="1"/>
    <col min="3854" max="4097" width="8.88671875" style="166"/>
    <col min="4098" max="4098" width="4.33203125" style="166" customWidth="1"/>
    <col min="4099" max="4099" width="4.5546875" style="166" customWidth="1"/>
    <col min="4100" max="4102" width="7.21875" style="166" customWidth="1"/>
    <col min="4103" max="4103" width="6.44140625" style="166" customWidth="1"/>
    <col min="4104" max="4104" width="3.44140625" style="166" customWidth="1"/>
    <col min="4105" max="4105" width="20.33203125" style="166" customWidth="1"/>
    <col min="4106" max="4108" width="7.109375" style="166" customWidth="1"/>
    <col min="4109" max="4109" width="6.21875" style="166" customWidth="1"/>
    <col min="4110" max="4353" width="8.88671875" style="166"/>
    <col min="4354" max="4354" width="4.33203125" style="166" customWidth="1"/>
    <col min="4355" max="4355" width="4.5546875" style="166" customWidth="1"/>
    <col min="4356" max="4358" width="7.21875" style="166" customWidth="1"/>
    <col min="4359" max="4359" width="6.44140625" style="166" customWidth="1"/>
    <col min="4360" max="4360" width="3.44140625" style="166" customWidth="1"/>
    <col min="4361" max="4361" width="20.33203125" style="166" customWidth="1"/>
    <col min="4362" max="4364" width="7.109375" style="166" customWidth="1"/>
    <col min="4365" max="4365" width="6.21875" style="166" customWidth="1"/>
    <col min="4366" max="4609" width="8.88671875" style="166"/>
    <col min="4610" max="4610" width="4.33203125" style="166" customWidth="1"/>
    <col min="4611" max="4611" width="4.5546875" style="166" customWidth="1"/>
    <col min="4612" max="4614" width="7.21875" style="166" customWidth="1"/>
    <col min="4615" max="4615" width="6.44140625" style="166" customWidth="1"/>
    <col min="4616" max="4616" width="3.44140625" style="166" customWidth="1"/>
    <col min="4617" max="4617" width="20.33203125" style="166" customWidth="1"/>
    <col min="4618" max="4620" width="7.109375" style="166" customWidth="1"/>
    <col min="4621" max="4621" width="6.21875" style="166" customWidth="1"/>
    <col min="4622" max="4865" width="8.88671875" style="166"/>
    <col min="4866" max="4866" width="4.33203125" style="166" customWidth="1"/>
    <col min="4867" max="4867" width="4.5546875" style="166" customWidth="1"/>
    <col min="4868" max="4870" width="7.21875" style="166" customWidth="1"/>
    <col min="4871" max="4871" width="6.44140625" style="166" customWidth="1"/>
    <col min="4872" max="4872" width="3.44140625" style="166" customWidth="1"/>
    <col min="4873" max="4873" width="20.33203125" style="166" customWidth="1"/>
    <col min="4874" max="4876" width="7.109375" style="166" customWidth="1"/>
    <col min="4877" max="4877" width="6.21875" style="166" customWidth="1"/>
    <col min="4878" max="5121" width="8.88671875" style="166"/>
    <col min="5122" max="5122" width="4.33203125" style="166" customWidth="1"/>
    <col min="5123" max="5123" width="4.5546875" style="166" customWidth="1"/>
    <col min="5124" max="5126" width="7.21875" style="166" customWidth="1"/>
    <col min="5127" max="5127" width="6.44140625" style="166" customWidth="1"/>
    <col min="5128" max="5128" width="3.44140625" style="166" customWidth="1"/>
    <col min="5129" max="5129" width="20.33203125" style="166" customWidth="1"/>
    <col min="5130" max="5132" width="7.109375" style="166" customWidth="1"/>
    <col min="5133" max="5133" width="6.21875" style="166" customWidth="1"/>
    <col min="5134" max="5377" width="8.88671875" style="166"/>
    <col min="5378" max="5378" width="4.33203125" style="166" customWidth="1"/>
    <col min="5379" max="5379" width="4.5546875" style="166" customWidth="1"/>
    <col min="5380" max="5382" width="7.21875" style="166" customWidth="1"/>
    <col min="5383" max="5383" width="6.44140625" style="166" customWidth="1"/>
    <col min="5384" max="5384" width="3.44140625" style="166" customWidth="1"/>
    <col min="5385" max="5385" width="20.33203125" style="166" customWidth="1"/>
    <col min="5386" max="5388" width="7.109375" style="166" customWidth="1"/>
    <col min="5389" max="5389" width="6.21875" style="166" customWidth="1"/>
    <col min="5390" max="5633" width="8.88671875" style="166"/>
    <col min="5634" max="5634" width="4.33203125" style="166" customWidth="1"/>
    <col min="5635" max="5635" width="4.5546875" style="166" customWidth="1"/>
    <col min="5636" max="5638" width="7.21875" style="166" customWidth="1"/>
    <col min="5639" max="5639" width="6.44140625" style="166" customWidth="1"/>
    <col min="5640" max="5640" width="3.44140625" style="166" customWidth="1"/>
    <col min="5641" max="5641" width="20.33203125" style="166" customWidth="1"/>
    <col min="5642" max="5644" width="7.109375" style="166" customWidth="1"/>
    <col min="5645" max="5645" width="6.21875" style="166" customWidth="1"/>
    <col min="5646" max="5889" width="8.88671875" style="166"/>
    <col min="5890" max="5890" width="4.33203125" style="166" customWidth="1"/>
    <col min="5891" max="5891" width="4.5546875" style="166" customWidth="1"/>
    <col min="5892" max="5894" width="7.21875" style="166" customWidth="1"/>
    <col min="5895" max="5895" width="6.44140625" style="166" customWidth="1"/>
    <col min="5896" max="5896" width="3.44140625" style="166" customWidth="1"/>
    <col min="5897" max="5897" width="20.33203125" style="166" customWidth="1"/>
    <col min="5898" max="5900" width="7.109375" style="166" customWidth="1"/>
    <col min="5901" max="5901" width="6.21875" style="166" customWidth="1"/>
    <col min="5902" max="6145" width="8.88671875" style="166"/>
    <col min="6146" max="6146" width="4.33203125" style="166" customWidth="1"/>
    <col min="6147" max="6147" width="4.5546875" style="166" customWidth="1"/>
    <col min="6148" max="6150" width="7.21875" style="166" customWidth="1"/>
    <col min="6151" max="6151" width="6.44140625" style="166" customWidth="1"/>
    <col min="6152" max="6152" width="3.44140625" style="166" customWidth="1"/>
    <col min="6153" max="6153" width="20.33203125" style="166" customWidth="1"/>
    <col min="6154" max="6156" width="7.109375" style="166" customWidth="1"/>
    <col min="6157" max="6157" width="6.21875" style="166" customWidth="1"/>
    <col min="6158" max="6401" width="8.88671875" style="166"/>
    <col min="6402" max="6402" width="4.33203125" style="166" customWidth="1"/>
    <col min="6403" max="6403" width="4.5546875" style="166" customWidth="1"/>
    <col min="6404" max="6406" width="7.21875" style="166" customWidth="1"/>
    <col min="6407" max="6407" width="6.44140625" style="166" customWidth="1"/>
    <col min="6408" max="6408" width="3.44140625" style="166" customWidth="1"/>
    <col min="6409" max="6409" width="20.33203125" style="166" customWidth="1"/>
    <col min="6410" max="6412" width="7.109375" style="166" customWidth="1"/>
    <col min="6413" max="6413" width="6.21875" style="166" customWidth="1"/>
    <col min="6414" max="6657" width="8.88671875" style="166"/>
    <col min="6658" max="6658" width="4.33203125" style="166" customWidth="1"/>
    <col min="6659" max="6659" width="4.5546875" style="166" customWidth="1"/>
    <col min="6660" max="6662" width="7.21875" style="166" customWidth="1"/>
    <col min="6663" max="6663" width="6.44140625" style="166" customWidth="1"/>
    <col min="6664" max="6664" width="3.44140625" style="166" customWidth="1"/>
    <col min="6665" max="6665" width="20.33203125" style="166" customWidth="1"/>
    <col min="6666" max="6668" width="7.109375" style="166" customWidth="1"/>
    <col min="6669" max="6669" width="6.21875" style="166" customWidth="1"/>
    <col min="6670" max="6913" width="8.88671875" style="166"/>
    <col min="6914" max="6914" width="4.33203125" style="166" customWidth="1"/>
    <col min="6915" max="6915" width="4.5546875" style="166" customWidth="1"/>
    <col min="6916" max="6918" width="7.21875" style="166" customWidth="1"/>
    <col min="6919" max="6919" width="6.44140625" style="166" customWidth="1"/>
    <col min="6920" max="6920" width="3.44140625" style="166" customWidth="1"/>
    <col min="6921" max="6921" width="20.33203125" style="166" customWidth="1"/>
    <col min="6922" max="6924" width="7.109375" style="166" customWidth="1"/>
    <col min="6925" max="6925" width="6.21875" style="166" customWidth="1"/>
    <col min="6926" max="7169" width="8.88671875" style="166"/>
    <col min="7170" max="7170" width="4.33203125" style="166" customWidth="1"/>
    <col min="7171" max="7171" width="4.5546875" style="166" customWidth="1"/>
    <col min="7172" max="7174" width="7.21875" style="166" customWidth="1"/>
    <col min="7175" max="7175" width="6.44140625" style="166" customWidth="1"/>
    <col min="7176" max="7176" width="3.44140625" style="166" customWidth="1"/>
    <col min="7177" max="7177" width="20.33203125" style="166" customWidth="1"/>
    <col min="7178" max="7180" width="7.109375" style="166" customWidth="1"/>
    <col min="7181" max="7181" width="6.21875" style="166" customWidth="1"/>
    <col min="7182" max="7425" width="8.88671875" style="166"/>
    <col min="7426" max="7426" width="4.33203125" style="166" customWidth="1"/>
    <col min="7427" max="7427" width="4.5546875" style="166" customWidth="1"/>
    <col min="7428" max="7430" width="7.21875" style="166" customWidth="1"/>
    <col min="7431" max="7431" width="6.44140625" style="166" customWidth="1"/>
    <col min="7432" max="7432" width="3.44140625" style="166" customWidth="1"/>
    <col min="7433" max="7433" width="20.33203125" style="166" customWidth="1"/>
    <col min="7434" max="7436" width="7.109375" style="166" customWidth="1"/>
    <col min="7437" max="7437" width="6.21875" style="166" customWidth="1"/>
    <col min="7438" max="7681" width="8.88671875" style="166"/>
    <col min="7682" max="7682" width="4.33203125" style="166" customWidth="1"/>
    <col min="7683" max="7683" width="4.5546875" style="166" customWidth="1"/>
    <col min="7684" max="7686" width="7.21875" style="166" customWidth="1"/>
    <col min="7687" max="7687" width="6.44140625" style="166" customWidth="1"/>
    <col min="7688" max="7688" width="3.44140625" style="166" customWidth="1"/>
    <col min="7689" max="7689" width="20.33203125" style="166" customWidth="1"/>
    <col min="7690" max="7692" width="7.109375" style="166" customWidth="1"/>
    <col min="7693" max="7693" width="6.21875" style="166" customWidth="1"/>
    <col min="7694" max="7937" width="8.88671875" style="166"/>
    <col min="7938" max="7938" width="4.33203125" style="166" customWidth="1"/>
    <col min="7939" max="7939" width="4.5546875" style="166" customWidth="1"/>
    <col min="7940" max="7942" width="7.21875" style="166" customWidth="1"/>
    <col min="7943" max="7943" width="6.44140625" style="166" customWidth="1"/>
    <col min="7944" max="7944" width="3.44140625" style="166" customWidth="1"/>
    <col min="7945" max="7945" width="20.33203125" style="166" customWidth="1"/>
    <col min="7946" max="7948" width="7.109375" style="166" customWidth="1"/>
    <col min="7949" max="7949" width="6.21875" style="166" customWidth="1"/>
    <col min="7950" max="8193" width="8.88671875" style="166"/>
    <col min="8194" max="8194" width="4.33203125" style="166" customWidth="1"/>
    <col min="8195" max="8195" width="4.5546875" style="166" customWidth="1"/>
    <col min="8196" max="8198" width="7.21875" style="166" customWidth="1"/>
    <col min="8199" max="8199" width="6.44140625" style="166" customWidth="1"/>
    <col min="8200" max="8200" width="3.44140625" style="166" customWidth="1"/>
    <col min="8201" max="8201" width="20.33203125" style="166" customWidth="1"/>
    <col min="8202" max="8204" width="7.109375" style="166" customWidth="1"/>
    <col min="8205" max="8205" width="6.21875" style="166" customWidth="1"/>
    <col min="8206" max="8449" width="8.88671875" style="166"/>
    <col min="8450" max="8450" width="4.33203125" style="166" customWidth="1"/>
    <col min="8451" max="8451" width="4.5546875" style="166" customWidth="1"/>
    <col min="8452" max="8454" width="7.21875" style="166" customWidth="1"/>
    <col min="8455" max="8455" width="6.44140625" style="166" customWidth="1"/>
    <col min="8456" max="8456" width="3.44140625" style="166" customWidth="1"/>
    <col min="8457" max="8457" width="20.33203125" style="166" customWidth="1"/>
    <col min="8458" max="8460" width="7.109375" style="166" customWidth="1"/>
    <col min="8461" max="8461" width="6.21875" style="166" customWidth="1"/>
    <col min="8462" max="8705" width="8.88671875" style="166"/>
    <col min="8706" max="8706" width="4.33203125" style="166" customWidth="1"/>
    <col min="8707" max="8707" width="4.5546875" style="166" customWidth="1"/>
    <col min="8708" max="8710" width="7.21875" style="166" customWidth="1"/>
    <col min="8711" max="8711" width="6.44140625" style="166" customWidth="1"/>
    <col min="8712" max="8712" width="3.44140625" style="166" customWidth="1"/>
    <col min="8713" max="8713" width="20.33203125" style="166" customWidth="1"/>
    <col min="8714" max="8716" width="7.109375" style="166" customWidth="1"/>
    <col min="8717" max="8717" width="6.21875" style="166" customWidth="1"/>
    <col min="8718" max="8961" width="8.88671875" style="166"/>
    <col min="8962" max="8962" width="4.33203125" style="166" customWidth="1"/>
    <col min="8963" max="8963" width="4.5546875" style="166" customWidth="1"/>
    <col min="8964" max="8966" width="7.21875" style="166" customWidth="1"/>
    <col min="8967" max="8967" width="6.44140625" style="166" customWidth="1"/>
    <col min="8968" max="8968" width="3.44140625" style="166" customWidth="1"/>
    <col min="8969" max="8969" width="20.33203125" style="166" customWidth="1"/>
    <col min="8970" max="8972" width="7.109375" style="166" customWidth="1"/>
    <col min="8973" max="8973" width="6.21875" style="166" customWidth="1"/>
    <col min="8974" max="9217" width="8.88671875" style="166"/>
    <col min="9218" max="9218" width="4.33203125" style="166" customWidth="1"/>
    <col min="9219" max="9219" width="4.5546875" style="166" customWidth="1"/>
    <col min="9220" max="9222" width="7.21875" style="166" customWidth="1"/>
    <col min="9223" max="9223" width="6.44140625" style="166" customWidth="1"/>
    <col min="9224" max="9224" width="3.44140625" style="166" customWidth="1"/>
    <col min="9225" max="9225" width="20.33203125" style="166" customWidth="1"/>
    <col min="9226" max="9228" width="7.109375" style="166" customWidth="1"/>
    <col min="9229" max="9229" width="6.21875" style="166" customWidth="1"/>
    <col min="9230" max="9473" width="8.88671875" style="166"/>
    <col min="9474" max="9474" width="4.33203125" style="166" customWidth="1"/>
    <col min="9475" max="9475" width="4.5546875" style="166" customWidth="1"/>
    <col min="9476" max="9478" width="7.21875" style="166" customWidth="1"/>
    <col min="9479" max="9479" width="6.44140625" style="166" customWidth="1"/>
    <col min="9480" max="9480" width="3.44140625" style="166" customWidth="1"/>
    <col min="9481" max="9481" width="20.33203125" style="166" customWidth="1"/>
    <col min="9482" max="9484" width="7.109375" style="166" customWidth="1"/>
    <col min="9485" max="9485" width="6.21875" style="166" customWidth="1"/>
    <col min="9486" max="9729" width="8.88671875" style="166"/>
    <col min="9730" max="9730" width="4.33203125" style="166" customWidth="1"/>
    <col min="9731" max="9731" width="4.5546875" style="166" customWidth="1"/>
    <col min="9732" max="9734" width="7.21875" style="166" customWidth="1"/>
    <col min="9735" max="9735" width="6.44140625" style="166" customWidth="1"/>
    <col min="9736" max="9736" width="3.44140625" style="166" customWidth="1"/>
    <col min="9737" max="9737" width="20.33203125" style="166" customWidth="1"/>
    <col min="9738" max="9740" width="7.109375" style="166" customWidth="1"/>
    <col min="9741" max="9741" width="6.21875" style="166" customWidth="1"/>
    <col min="9742" max="9985" width="8.88671875" style="166"/>
    <col min="9986" max="9986" width="4.33203125" style="166" customWidth="1"/>
    <col min="9987" max="9987" width="4.5546875" style="166" customWidth="1"/>
    <col min="9988" max="9990" width="7.21875" style="166" customWidth="1"/>
    <col min="9991" max="9991" width="6.44140625" style="166" customWidth="1"/>
    <col min="9992" max="9992" width="3.44140625" style="166" customWidth="1"/>
    <col min="9993" max="9993" width="20.33203125" style="166" customWidth="1"/>
    <col min="9994" max="9996" width="7.109375" style="166" customWidth="1"/>
    <col min="9997" max="9997" width="6.21875" style="166" customWidth="1"/>
    <col min="9998" max="10241" width="8.88671875" style="166"/>
    <col min="10242" max="10242" width="4.33203125" style="166" customWidth="1"/>
    <col min="10243" max="10243" width="4.5546875" style="166" customWidth="1"/>
    <col min="10244" max="10246" width="7.21875" style="166" customWidth="1"/>
    <col min="10247" max="10247" width="6.44140625" style="166" customWidth="1"/>
    <col min="10248" max="10248" width="3.44140625" style="166" customWidth="1"/>
    <col min="10249" max="10249" width="20.33203125" style="166" customWidth="1"/>
    <col min="10250" max="10252" width="7.109375" style="166" customWidth="1"/>
    <col min="10253" max="10253" width="6.21875" style="166" customWidth="1"/>
    <col min="10254" max="10497" width="8.88671875" style="166"/>
    <col min="10498" max="10498" width="4.33203125" style="166" customWidth="1"/>
    <col min="10499" max="10499" width="4.5546875" style="166" customWidth="1"/>
    <col min="10500" max="10502" width="7.21875" style="166" customWidth="1"/>
    <col min="10503" max="10503" width="6.44140625" style="166" customWidth="1"/>
    <col min="10504" max="10504" width="3.44140625" style="166" customWidth="1"/>
    <col min="10505" max="10505" width="20.33203125" style="166" customWidth="1"/>
    <col min="10506" max="10508" width="7.109375" style="166" customWidth="1"/>
    <col min="10509" max="10509" width="6.21875" style="166" customWidth="1"/>
    <col min="10510" max="10753" width="8.88671875" style="166"/>
    <col min="10754" max="10754" width="4.33203125" style="166" customWidth="1"/>
    <col min="10755" max="10755" width="4.5546875" style="166" customWidth="1"/>
    <col min="10756" max="10758" width="7.21875" style="166" customWidth="1"/>
    <col min="10759" max="10759" width="6.44140625" style="166" customWidth="1"/>
    <col min="10760" max="10760" width="3.44140625" style="166" customWidth="1"/>
    <col min="10761" max="10761" width="20.33203125" style="166" customWidth="1"/>
    <col min="10762" max="10764" width="7.109375" style="166" customWidth="1"/>
    <col min="10765" max="10765" width="6.21875" style="166" customWidth="1"/>
    <col min="10766" max="11009" width="8.88671875" style="166"/>
    <col min="11010" max="11010" width="4.33203125" style="166" customWidth="1"/>
    <col min="11011" max="11011" width="4.5546875" style="166" customWidth="1"/>
    <col min="11012" max="11014" width="7.21875" style="166" customWidth="1"/>
    <col min="11015" max="11015" width="6.44140625" style="166" customWidth="1"/>
    <col min="11016" max="11016" width="3.44140625" style="166" customWidth="1"/>
    <col min="11017" max="11017" width="20.33203125" style="166" customWidth="1"/>
    <col min="11018" max="11020" width="7.109375" style="166" customWidth="1"/>
    <col min="11021" max="11021" width="6.21875" style="166" customWidth="1"/>
    <col min="11022" max="11265" width="8.88671875" style="166"/>
    <col min="11266" max="11266" width="4.33203125" style="166" customWidth="1"/>
    <col min="11267" max="11267" width="4.5546875" style="166" customWidth="1"/>
    <col min="11268" max="11270" width="7.21875" style="166" customWidth="1"/>
    <col min="11271" max="11271" width="6.44140625" style="166" customWidth="1"/>
    <col min="11272" max="11272" width="3.44140625" style="166" customWidth="1"/>
    <col min="11273" max="11273" width="20.33203125" style="166" customWidth="1"/>
    <col min="11274" max="11276" width="7.109375" style="166" customWidth="1"/>
    <col min="11277" max="11277" width="6.21875" style="166" customWidth="1"/>
    <col min="11278" max="11521" width="8.88671875" style="166"/>
    <col min="11522" max="11522" width="4.33203125" style="166" customWidth="1"/>
    <col min="11523" max="11523" width="4.5546875" style="166" customWidth="1"/>
    <col min="11524" max="11526" width="7.21875" style="166" customWidth="1"/>
    <col min="11527" max="11527" width="6.44140625" style="166" customWidth="1"/>
    <col min="11528" max="11528" width="3.44140625" style="166" customWidth="1"/>
    <col min="11529" max="11529" width="20.33203125" style="166" customWidth="1"/>
    <col min="11530" max="11532" width="7.109375" style="166" customWidth="1"/>
    <col min="11533" max="11533" width="6.21875" style="166" customWidth="1"/>
    <col min="11534" max="11777" width="8.88671875" style="166"/>
    <col min="11778" max="11778" width="4.33203125" style="166" customWidth="1"/>
    <col min="11779" max="11779" width="4.5546875" style="166" customWidth="1"/>
    <col min="11780" max="11782" width="7.21875" style="166" customWidth="1"/>
    <col min="11783" max="11783" width="6.44140625" style="166" customWidth="1"/>
    <col min="11784" max="11784" width="3.44140625" style="166" customWidth="1"/>
    <col min="11785" max="11785" width="20.33203125" style="166" customWidth="1"/>
    <col min="11786" max="11788" width="7.109375" style="166" customWidth="1"/>
    <col min="11789" max="11789" width="6.21875" style="166" customWidth="1"/>
    <col min="11790" max="12033" width="8.88671875" style="166"/>
    <col min="12034" max="12034" width="4.33203125" style="166" customWidth="1"/>
    <col min="12035" max="12035" width="4.5546875" style="166" customWidth="1"/>
    <col min="12036" max="12038" width="7.21875" style="166" customWidth="1"/>
    <col min="12039" max="12039" width="6.44140625" style="166" customWidth="1"/>
    <col min="12040" max="12040" width="3.44140625" style="166" customWidth="1"/>
    <col min="12041" max="12041" width="20.33203125" style="166" customWidth="1"/>
    <col min="12042" max="12044" width="7.109375" style="166" customWidth="1"/>
    <col min="12045" max="12045" width="6.21875" style="166" customWidth="1"/>
    <col min="12046" max="12289" width="8.88671875" style="166"/>
    <col min="12290" max="12290" width="4.33203125" style="166" customWidth="1"/>
    <col min="12291" max="12291" width="4.5546875" style="166" customWidth="1"/>
    <col min="12292" max="12294" width="7.21875" style="166" customWidth="1"/>
    <col min="12295" max="12295" width="6.44140625" style="166" customWidth="1"/>
    <col min="12296" max="12296" width="3.44140625" style="166" customWidth="1"/>
    <col min="12297" max="12297" width="20.33203125" style="166" customWidth="1"/>
    <col min="12298" max="12300" width="7.109375" style="166" customWidth="1"/>
    <col min="12301" max="12301" width="6.21875" style="166" customWidth="1"/>
    <col min="12302" max="12545" width="8.88671875" style="166"/>
    <col min="12546" max="12546" width="4.33203125" style="166" customWidth="1"/>
    <col min="12547" max="12547" width="4.5546875" style="166" customWidth="1"/>
    <col min="12548" max="12550" width="7.21875" style="166" customWidth="1"/>
    <col min="12551" max="12551" width="6.44140625" style="166" customWidth="1"/>
    <col min="12552" max="12552" width="3.44140625" style="166" customWidth="1"/>
    <col min="12553" max="12553" width="20.33203125" style="166" customWidth="1"/>
    <col min="12554" max="12556" width="7.109375" style="166" customWidth="1"/>
    <col min="12557" max="12557" width="6.21875" style="166" customWidth="1"/>
    <col min="12558" max="12801" width="8.88671875" style="166"/>
    <col min="12802" max="12802" width="4.33203125" style="166" customWidth="1"/>
    <col min="12803" max="12803" width="4.5546875" style="166" customWidth="1"/>
    <col min="12804" max="12806" width="7.21875" style="166" customWidth="1"/>
    <col min="12807" max="12807" width="6.44140625" style="166" customWidth="1"/>
    <col min="12808" max="12808" width="3.44140625" style="166" customWidth="1"/>
    <col min="12809" max="12809" width="20.33203125" style="166" customWidth="1"/>
    <col min="12810" max="12812" width="7.109375" style="166" customWidth="1"/>
    <col min="12813" max="12813" width="6.21875" style="166" customWidth="1"/>
    <col min="12814" max="13057" width="8.88671875" style="166"/>
    <col min="13058" max="13058" width="4.33203125" style="166" customWidth="1"/>
    <col min="13059" max="13059" width="4.5546875" style="166" customWidth="1"/>
    <col min="13060" max="13062" width="7.21875" style="166" customWidth="1"/>
    <col min="13063" max="13063" width="6.44140625" style="166" customWidth="1"/>
    <col min="13064" max="13064" width="3.44140625" style="166" customWidth="1"/>
    <col min="13065" max="13065" width="20.33203125" style="166" customWidth="1"/>
    <col min="13066" max="13068" width="7.109375" style="166" customWidth="1"/>
    <col min="13069" max="13069" width="6.21875" style="166" customWidth="1"/>
    <col min="13070" max="13313" width="8.88671875" style="166"/>
    <col min="13314" max="13314" width="4.33203125" style="166" customWidth="1"/>
    <col min="13315" max="13315" width="4.5546875" style="166" customWidth="1"/>
    <col min="13316" max="13318" width="7.21875" style="166" customWidth="1"/>
    <col min="13319" max="13319" width="6.44140625" style="166" customWidth="1"/>
    <col min="13320" max="13320" width="3.44140625" style="166" customWidth="1"/>
    <col min="13321" max="13321" width="20.33203125" style="166" customWidth="1"/>
    <col min="13322" max="13324" width="7.109375" style="166" customWidth="1"/>
    <col min="13325" max="13325" width="6.21875" style="166" customWidth="1"/>
    <col min="13326" max="13569" width="8.88671875" style="166"/>
    <col min="13570" max="13570" width="4.33203125" style="166" customWidth="1"/>
    <col min="13571" max="13571" width="4.5546875" style="166" customWidth="1"/>
    <col min="13572" max="13574" width="7.21875" style="166" customWidth="1"/>
    <col min="13575" max="13575" width="6.44140625" style="166" customWidth="1"/>
    <col min="13576" max="13576" width="3.44140625" style="166" customWidth="1"/>
    <col min="13577" max="13577" width="20.33203125" style="166" customWidth="1"/>
    <col min="13578" max="13580" width="7.109375" style="166" customWidth="1"/>
    <col min="13581" max="13581" width="6.21875" style="166" customWidth="1"/>
    <col min="13582" max="13825" width="8.88671875" style="166"/>
    <col min="13826" max="13826" width="4.33203125" style="166" customWidth="1"/>
    <col min="13827" max="13827" width="4.5546875" style="166" customWidth="1"/>
    <col min="13828" max="13830" width="7.21875" style="166" customWidth="1"/>
    <col min="13831" max="13831" width="6.44140625" style="166" customWidth="1"/>
    <col min="13832" max="13832" width="3.44140625" style="166" customWidth="1"/>
    <col min="13833" max="13833" width="20.33203125" style="166" customWidth="1"/>
    <col min="13834" max="13836" width="7.109375" style="166" customWidth="1"/>
    <col min="13837" max="13837" width="6.21875" style="166" customWidth="1"/>
    <col min="13838" max="14081" width="8.88671875" style="166"/>
    <col min="14082" max="14082" width="4.33203125" style="166" customWidth="1"/>
    <col min="14083" max="14083" width="4.5546875" style="166" customWidth="1"/>
    <col min="14084" max="14086" width="7.21875" style="166" customWidth="1"/>
    <col min="14087" max="14087" width="6.44140625" style="166" customWidth="1"/>
    <col min="14088" max="14088" width="3.44140625" style="166" customWidth="1"/>
    <col min="14089" max="14089" width="20.33203125" style="166" customWidth="1"/>
    <col min="14090" max="14092" width="7.109375" style="166" customWidth="1"/>
    <col min="14093" max="14093" width="6.21875" style="166" customWidth="1"/>
    <col min="14094" max="14337" width="8.88671875" style="166"/>
    <col min="14338" max="14338" width="4.33203125" style="166" customWidth="1"/>
    <col min="14339" max="14339" width="4.5546875" style="166" customWidth="1"/>
    <col min="14340" max="14342" width="7.21875" style="166" customWidth="1"/>
    <col min="14343" max="14343" width="6.44140625" style="166" customWidth="1"/>
    <col min="14344" max="14344" width="3.44140625" style="166" customWidth="1"/>
    <col min="14345" max="14345" width="20.33203125" style="166" customWidth="1"/>
    <col min="14346" max="14348" width="7.109375" style="166" customWidth="1"/>
    <col min="14349" max="14349" width="6.21875" style="166" customWidth="1"/>
    <col min="14350" max="14593" width="8.88671875" style="166"/>
    <col min="14594" max="14594" width="4.33203125" style="166" customWidth="1"/>
    <col min="14595" max="14595" width="4.5546875" style="166" customWidth="1"/>
    <col min="14596" max="14598" width="7.21875" style="166" customWidth="1"/>
    <col min="14599" max="14599" width="6.44140625" style="166" customWidth="1"/>
    <col min="14600" max="14600" width="3.44140625" style="166" customWidth="1"/>
    <col min="14601" max="14601" width="20.33203125" style="166" customWidth="1"/>
    <col min="14602" max="14604" width="7.109375" style="166" customWidth="1"/>
    <col min="14605" max="14605" width="6.21875" style="166" customWidth="1"/>
    <col min="14606" max="14849" width="8.88671875" style="166"/>
    <col min="14850" max="14850" width="4.33203125" style="166" customWidth="1"/>
    <col min="14851" max="14851" width="4.5546875" style="166" customWidth="1"/>
    <col min="14852" max="14854" width="7.21875" style="166" customWidth="1"/>
    <col min="14855" max="14855" width="6.44140625" style="166" customWidth="1"/>
    <col min="14856" max="14856" width="3.44140625" style="166" customWidth="1"/>
    <col min="14857" max="14857" width="20.33203125" style="166" customWidth="1"/>
    <col min="14858" max="14860" width="7.109375" style="166" customWidth="1"/>
    <col min="14861" max="14861" width="6.21875" style="166" customWidth="1"/>
    <col min="14862" max="15105" width="8.88671875" style="166"/>
    <col min="15106" max="15106" width="4.33203125" style="166" customWidth="1"/>
    <col min="15107" max="15107" width="4.5546875" style="166" customWidth="1"/>
    <col min="15108" max="15110" width="7.21875" style="166" customWidth="1"/>
    <col min="15111" max="15111" width="6.44140625" style="166" customWidth="1"/>
    <col min="15112" max="15112" width="3.44140625" style="166" customWidth="1"/>
    <col min="15113" max="15113" width="20.33203125" style="166" customWidth="1"/>
    <col min="15114" max="15116" width="7.109375" style="166" customWidth="1"/>
    <col min="15117" max="15117" width="6.21875" style="166" customWidth="1"/>
    <col min="15118" max="15361" width="8.88671875" style="166"/>
    <col min="15362" max="15362" width="4.33203125" style="166" customWidth="1"/>
    <col min="15363" max="15363" width="4.5546875" style="166" customWidth="1"/>
    <col min="15364" max="15366" width="7.21875" style="166" customWidth="1"/>
    <col min="15367" max="15367" width="6.44140625" style="166" customWidth="1"/>
    <col min="15368" max="15368" width="3.44140625" style="166" customWidth="1"/>
    <col min="15369" max="15369" width="20.33203125" style="166" customWidth="1"/>
    <col min="15370" max="15372" width="7.109375" style="166" customWidth="1"/>
    <col min="15373" max="15373" width="6.21875" style="166" customWidth="1"/>
    <col min="15374" max="15617" width="8.88671875" style="166"/>
    <col min="15618" max="15618" width="4.33203125" style="166" customWidth="1"/>
    <col min="15619" max="15619" width="4.5546875" style="166" customWidth="1"/>
    <col min="15620" max="15622" width="7.21875" style="166" customWidth="1"/>
    <col min="15623" max="15623" width="6.44140625" style="166" customWidth="1"/>
    <col min="15624" max="15624" width="3.44140625" style="166" customWidth="1"/>
    <col min="15625" max="15625" width="20.33203125" style="166" customWidth="1"/>
    <col min="15626" max="15628" width="7.109375" style="166" customWidth="1"/>
    <col min="15629" max="15629" width="6.21875" style="166" customWidth="1"/>
    <col min="15630" max="15873" width="8.88671875" style="166"/>
    <col min="15874" max="15874" width="4.33203125" style="166" customWidth="1"/>
    <col min="15875" max="15875" width="4.5546875" style="166" customWidth="1"/>
    <col min="15876" max="15878" width="7.21875" style="166" customWidth="1"/>
    <col min="15879" max="15879" width="6.44140625" style="166" customWidth="1"/>
    <col min="15880" max="15880" width="3.44140625" style="166" customWidth="1"/>
    <col min="15881" max="15881" width="20.33203125" style="166" customWidth="1"/>
    <col min="15882" max="15884" width="7.109375" style="166" customWidth="1"/>
    <col min="15885" max="15885" width="6.21875" style="166" customWidth="1"/>
    <col min="15886" max="16129" width="8.88671875" style="166"/>
    <col min="16130" max="16130" width="4.33203125" style="166" customWidth="1"/>
    <col min="16131" max="16131" width="4.5546875" style="166" customWidth="1"/>
    <col min="16132" max="16134" width="7.21875" style="166" customWidth="1"/>
    <col min="16135" max="16135" width="6.44140625" style="166" customWidth="1"/>
    <col min="16136" max="16136" width="3.44140625" style="166" customWidth="1"/>
    <col min="16137" max="16137" width="20.33203125" style="166" customWidth="1"/>
    <col min="16138" max="16140" width="7.109375" style="166" customWidth="1"/>
    <col min="16141" max="16141" width="6.21875" style="166" customWidth="1"/>
    <col min="16142" max="16384" width="8.88671875" style="166"/>
  </cols>
  <sheetData>
    <row r="1" spans="1:19" ht="23.25" customHeight="1">
      <c r="A1" s="388" t="s">
        <v>303</v>
      </c>
      <c r="B1" s="388"/>
      <c r="C1" s="388"/>
      <c r="D1" s="388"/>
      <c r="E1" s="388"/>
      <c r="F1" s="388"/>
      <c r="G1" s="388"/>
      <c r="H1" s="388"/>
      <c r="O1" s="201"/>
      <c r="S1" s="162" t="str">
        <f>諸説明!A1</f>
        <v>Jr. Youth FESTA WINTER【U-14/13】</v>
      </c>
    </row>
    <row r="2" spans="1:19" ht="23.25" customHeight="1">
      <c r="A2" s="388"/>
      <c r="B2" s="388"/>
      <c r="C2" s="388"/>
      <c r="D2" s="388"/>
      <c r="E2" s="388"/>
      <c r="F2" s="388"/>
      <c r="G2" s="388"/>
      <c r="H2" s="388"/>
      <c r="O2" s="351">
        <f>諸説明!O3</f>
        <v>44930</v>
      </c>
      <c r="P2" s="351"/>
      <c r="Q2" s="211" t="s">
        <v>301</v>
      </c>
      <c r="R2" s="351">
        <f>諸説明!R3</f>
        <v>44932</v>
      </c>
      <c r="S2" s="351"/>
    </row>
    <row r="3" spans="1:19" ht="23.25" customHeight="1">
      <c r="A3" s="192"/>
      <c r="B3" s="192"/>
      <c r="C3" s="207"/>
      <c r="D3" s="207"/>
      <c r="E3" s="207"/>
      <c r="F3" s="202"/>
      <c r="G3" s="207"/>
      <c r="H3" s="207"/>
      <c r="I3" s="207"/>
      <c r="J3" s="207"/>
      <c r="K3" s="202"/>
      <c r="L3" s="199"/>
      <c r="M3" s="199"/>
    </row>
    <row r="4" spans="1:19" ht="38.25" customHeight="1">
      <c r="A4" s="389" t="s">
        <v>286</v>
      </c>
      <c r="B4" s="390"/>
      <c r="C4" s="507"/>
      <c r="D4" s="507"/>
      <c r="E4" s="507"/>
      <c r="F4" s="507"/>
      <c r="G4" s="507"/>
      <c r="H4" s="391" t="s">
        <v>283</v>
      </c>
      <c r="I4" s="391"/>
      <c r="J4" s="507"/>
      <c r="K4" s="507"/>
      <c r="L4" s="507"/>
      <c r="M4" s="507"/>
      <c r="N4" s="507"/>
      <c r="O4" s="391" t="s">
        <v>287</v>
      </c>
      <c r="P4" s="391"/>
    </row>
    <row r="5" spans="1:19" ht="23.25" customHeight="1">
      <c r="A5" s="192"/>
      <c r="B5" s="192"/>
      <c r="C5" s="192"/>
      <c r="D5" s="192"/>
      <c r="E5" s="192"/>
      <c r="F5" s="192"/>
      <c r="G5" s="192"/>
      <c r="H5" s="192"/>
      <c r="I5" s="192"/>
      <c r="J5" s="192"/>
      <c r="K5" s="192"/>
      <c r="L5" s="208"/>
      <c r="M5" s="194"/>
      <c r="N5" s="194"/>
    </row>
    <row r="6" spans="1:19" ht="38.25" customHeight="1">
      <c r="A6" s="396" t="s">
        <v>72</v>
      </c>
      <c r="B6" s="396"/>
      <c r="C6" s="387"/>
      <c r="D6" s="387"/>
      <c r="E6" s="387"/>
      <c r="F6" s="387"/>
      <c r="G6" s="387"/>
      <c r="H6" s="387"/>
      <c r="I6" s="387"/>
      <c r="J6" s="387"/>
      <c r="K6" s="387"/>
      <c r="L6" s="387"/>
      <c r="M6" s="212"/>
      <c r="N6" s="390" t="s">
        <v>284</v>
      </c>
      <c r="O6" s="390"/>
      <c r="P6" s="387"/>
      <c r="Q6" s="387"/>
      <c r="R6" s="387"/>
    </row>
    <row r="7" spans="1:19" ht="23.25" customHeight="1">
      <c r="A7" s="196"/>
      <c r="B7" s="198"/>
      <c r="C7" s="392" t="s">
        <v>288</v>
      </c>
      <c r="D7" s="392"/>
      <c r="E7" s="392"/>
      <c r="F7" s="392"/>
      <c r="G7" s="392"/>
      <c r="H7" s="392"/>
      <c r="I7" s="392"/>
      <c r="J7" s="392"/>
      <c r="K7" s="392"/>
      <c r="L7" s="392"/>
    </row>
    <row r="8" spans="1:19" ht="22.5" customHeight="1">
      <c r="A8" s="364" t="s">
        <v>298</v>
      </c>
      <c r="B8" s="364"/>
      <c r="C8" s="364"/>
      <c r="D8" s="364"/>
      <c r="E8" s="364"/>
      <c r="F8" s="364"/>
      <c r="G8" s="364"/>
      <c r="H8" s="364"/>
      <c r="I8" s="364"/>
      <c r="J8" s="364"/>
      <c r="K8" s="364"/>
      <c r="L8" s="364"/>
      <c r="M8" s="364"/>
      <c r="N8" s="364"/>
      <c r="O8" s="364"/>
      <c r="P8" s="364"/>
      <c r="Q8" s="364"/>
      <c r="R8" s="364"/>
    </row>
    <row r="9" spans="1:19" ht="23.25" customHeight="1">
      <c r="A9" s="395" t="s">
        <v>300</v>
      </c>
      <c r="B9" s="364"/>
      <c r="C9" s="364"/>
      <c r="D9" s="364"/>
      <c r="E9" s="364"/>
      <c r="F9" s="364"/>
      <c r="G9" s="364"/>
      <c r="H9" s="364"/>
      <c r="I9" s="364"/>
      <c r="J9" s="364"/>
      <c r="K9" s="364"/>
      <c r="L9" s="364"/>
      <c r="M9" s="364"/>
      <c r="N9" s="364"/>
      <c r="O9" s="364"/>
      <c r="P9" s="364"/>
      <c r="Q9" s="364"/>
      <c r="R9" s="364"/>
    </row>
    <row r="10" spans="1:19" ht="23.25" customHeight="1" thickBot="1">
      <c r="B10" s="204"/>
      <c r="C10" s="198"/>
      <c r="D10" s="198"/>
      <c r="E10" s="198"/>
      <c r="F10" s="198"/>
      <c r="H10" s="204"/>
      <c r="I10" s="194"/>
      <c r="J10" s="194"/>
      <c r="K10" s="194"/>
      <c r="L10" s="204"/>
    </row>
    <row r="11" spans="1:19" ht="23.25" customHeight="1">
      <c r="B11" s="216"/>
      <c r="C11" s="393" t="s">
        <v>285</v>
      </c>
      <c r="D11" s="393"/>
      <c r="E11" s="393"/>
      <c r="F11" s="393"/>
      <c r="G11" s="393"/>
      <c r="H11" s="394"/>
      <c r="I11" s="194"/>
      <c r="J11" s="213"/>
      <c r="K11" s="393" t="s">
        <v>289</v>
      </c>
      <c r="L11" s="393"/>
      <c r="M11" s="393"/>
      <c r="N11" s="393"/>
      <c r="O11" s="393"/>
      <c r="P11" s="394"/>
      <c r="Q11" s="210"/>
      <c r="R11" s="210"/>
    </row>
    <row r="12" spans="1:19" ht="23.25" customHeight="1">
      <c r="B12" s="214">
        <v>1</v>
      </c>
      <c r="C12" s="360"/>
      <c r="D12" s="360"/>
      <c r="E12" s="360"/>
      <c r="F12" s="360"/>
      <c r="G12" s="360"/>
      <c r="H12" s="361"/>
      <c r="I12" s="194"/>
      <c r="J12" s="214">
        <v>1</v>
      </c>
      <c r="K12" s="360"/>
      <c r="L12" s="360"/>
      <c r="M12" s="360"/>
      <c r="N12" s="360"/>
      <c r="O12" s="360"/>
      <c r="P12" s="361"/>
    </row>
    <row r="13" spans="1:19" ht="23.25" customHeight="1">
      <c r="B13" s="214">
        <v>2</v>
      </c>
      <c r="C13" s="360"/>
      <c r="D13" s="360"/>
      <c r="E13" s="360"/>
      <c r="F13" s="360"/>
      <c r="G13" s="360"/>
      <c r="H13" s="361"/>
      <c r="I13" s="194"/>
      <c r="J13" s="214">
        <v>2</v>
      </c>
      <c r="K13" s="360"/>
      <c r="L13" s="360"/>
      <c r="M13" s="360"/>
      <c r="N13" s="360"/>
      <c r="O13" s="360"/>
      <c r="P13" s="361"/>
    </row>
    <row r="14" spans="1:19" ht="23.25" customHeight="1">
      <c r="B14" s="214">
        <v>3</v>
      </c>
      <c r="C14" s="360"/>
      <c r="D14" s="360"/>
      <c r="E14" s="360"/>
      <c r="F14" s="360"/>
      <c r="G14" s="360"/>
      <c r="H14" s="361"/>
      <c r="I14" s="194"/>
      <c r="J14" s="214">
        <v>3</v>
      </c>
      <c r="K14" s="360"/>
      <c r="L14" s="360"/>
      <c r="M14" s="360"/>
      <c r="N14" s="360"/>
      <c r="O14" s="360"/>
      <c r="P14" s="361"/>
    </row>
    <row r="15" spans="1:19" ht="23.25" customHeight="1">
      <c r="B15" s="214">
        <v>4</v>
      </c>
      <c r="C15" s="360"/>
      <c r="D15" s="360"/>
      <c r="E15" s="360"/>
      <c r="F15" s="360"/>
      <c r="G15" s="360"/>
      <c r="H15" s="361"/>
      <c r="I15" s="194"/>
      <c r="J15" s="214">
        <v>4</v>
      </c>
      <c r="K15" s="360"/>
      <c r="L15" s="360"/>
      <c r="M15" s="360"/>
      <c r="N15" s="360"/>
      <c r="O15" s="360"/>
      <c r="P15" s="361"/>
    </row>
    <row r="16" spans="1:19" ht="23.25" customHeight="1">
      <c r="A16" s="197"/>
      <c r="B16" s="214">
        <v>5</v>
      </c>
      <c r="C16" s="360"/>
      <c r="D16" s="360"/>
      <c r="E16" s="360"/>
      <c r="F16" s="360"/>
      <c r="G16" s="360"/>
      <c r="H16" s="361"/>
      <c r="I16" s="194"/>
      <c r="J16" s="214">
        <v>5</v>
      </c>
      <c r="K16" s="360"/>
      <c r="L16" s="360"/>
      <c r="M16" s="360"/>
      <c r="N16" s="360"/>
      <c r="O16" s="360"/>
      <c r="P16" s="361"/>
    </row>
    <row r="17" spans="1:16" ht="23.25" customHeight="1">
      <c r="B17" s="214">
        <v>6</v>
      </c>
      <c r="C17" s="360"/>
      <c r="D17" s="360"/>
      <c r="E17" s="360"/>
      <c r="F17" s="360"/>
      <c r="G17" s="360"/>
      <c r="H17" s="361"/>
      <c r="I17" s="194"/>
      <c r="J17" s="214">
        <v>6</v>
      </c>
      <c r="K17" s="360"/>
      <c r="L17" s="360"/>
      <c r="M17" s="360"/>
      <c r="N17" s="360"/>
      <c r="O17" s="360"/>
      <c r="P17" s="361"/>
    </row>
    <row r="18" spans="1:16" ht="23.25" customHeight="1">
      <c r="B18" s="214">
        <v>7</v>
      </c>
      <c r="C18" s="360"/>
      <c r="D18" s="360"/>
      <c r="E18" s="360"/>
      <c r="F18" s="360"/>
      <c r="G18" s="360"/>
      <c r="H18" s="361"/>
      <c r="I18" s="194"/>
      <c r="J18" s="214">
        <v>7</v>
      </c>
      <c r="K18" s="360"/>
      <c r="L18" s="360"/>
      <c r="M18" s="360"/>
      <c r="N18" s="360"/>
      <c r="O18" s="360"/>
      <c r="P18" s="361"/>
    </row>
    <row r="19" spans="1:16" ht="23.25" customHeight="1">
      <c r="B19" s="214">
        <v>8</v>
      </c>
      <c r="C19" s="360"/>
      <c r="D19" s="360"/>
      <c r="E19" s="360"/>
      <c r="F19" s="360"/>
      <c r="G19" s="360"/>
      <c r="H19" s="361"/>
      <c r="I19" s="194"/>
      <c r="J19" s="214">
        <v>8</v>
      </c>
      <c r="K19" s="360"/>
      <c r="L19" s="360"/>
      <c r="M19" s="360"/>
      <c r="N19" s="360"/>
      <c r="O19" s="360"/>
      <c r="P19" s="361"/>
    </row>
    <row r="20" spans="1:16" ht="23.25" customHeight="1">
      <c r="A20" s="203"/>
      <c r="B20" s="214">
        <v>9</v>
      </c>
      <c r="C20" s="360"/>
      <c r="D20" s="360"/>
      <c r="E20" s="360"/>
      <c r="F20" s="360"/>
      <c r="G20" s="360"/>
      <c r="H20" s="361"/>
      <c r="I20" s="194"/>
      <c r="J20" s="214">
        <v>9</v>
      </c>
      <c r="K20" s="360"/>
      <c r="L20" s="360"/>
      <c r="M20" s="360"/>
      <c r="N20" s="360"/>
      <c r="O20" s="360"/>
      <c r="P20" s="361"/>
    </row>
    <row r="21" spans="1:16" ht="23.25" customHeight="1" thickBot="1">
      <c r="A21" s="203"/>
      <c r="B21" s="215">
        <v>10</v>
      </c>
      <c r="C21" s="375"/>
      <c r="D21" s="375"/>
      <c r="E21" s="375"/>
      <c r="F21" s="375"/>
      <c r="G21" s="375"/>
      <c r="H21" s="376"/>
      <c r="I21" s="194"/>
      <c r="J21" s="214">
        <v>10</v>
      </c>
      <c r="K21" s="360"/>
      <c r="L21" s="360"/>
      <c r="M21" s="360"/>
      <c r="N21" s="360"/>
      <c r="O21" s="360"/>
      <c r="P21" s="361"/>
    </row>
    <row r="22" spans="1:16" ht="23.25" customHeight="1">
      <c r="A22" s="203"/>
      <c r="B22" s="209"/>
      <c r="C22" s="209"/>
      <c r="D22" s="209"/>
      <c r="E22" s="209"/>
      <c r="F22" s="209"/>
      <c r="H22" s="204"/>
      <c r="I22" s="194"/>
      <c r="J22" s="214">
        <v>11</v>
      </c>
      <c r="K22" s="360"/>
      <c r="L22" s="360"/>
      <c r="M22" s="360"/>
      <c r="N22" s="360"/>
      <c r="O22" s="360"/>
      <c r="P22" s="361"/>
    </row>
    <row r="23" spans="1:16" ht="23.25" customHeight="1">
      <c r="A23" s="365" t="s">
        <v>299</v>
      </c>
      <c r="B23" s="365"/>
      <c r="C23" s="365"/>
      <c r="D23" s="209"/>
      <c r="E23" s="209"/>
      <c r="F23" s="209"/>
      <c r="H23" s="204"/>
      <c r="I23" s="194"/>
      <c r="J23" s="214">
        <v>12</v>
      </c>
      <c r="K23" s="360"/>
      <c r="L23" s="360"/>
      <c r="M23" s="360"/>
      <c r="N23" s="360"/>
      <c r="O23" s="360"/>
      <c r="P23" s="361"/>
    </row>
    <row r="24" spans="1:16" ht="23.25" customHeight="1">
      <c r="A24" s="212"/>
      <c r="B24" s="366"/>
      <c r="C24" s="366"/>
      <c r="D24" s="366"/>
      <c r="E24" s="366"/>
      <c r="F24" s="366"/>
      <c r="G24" s="366"/>
      <c r="H24" s="366"/>
      <c r="I24" s="194"/>
      <c r="J24" s="214">
        <v>13</v>
      </c>
      <c r="K24" s="360"/>
      <c r="L24" s="360"/>
      <c r="M24" s="360"/>
      <c r="N24" s="360"/>
      <c r="O24" s="360"/>
      <c r="P24" s="361"/>
    </row>
    <row r="25" spans="1:16" ht="23.25" customHeight="1">
      <c r="A25" s="203"/>
      <c r="B25" s="209"/>
      <c r="C25" s="209"/>
      <c r="D25" s="209"/>
      <c r="E25" s="209"/>
      <c r="F25" s="209"/>
      <c r="H25" s="204"/>
      <c r="I25" s="194"/>
      <c r="J25" s="214">
        <v>14</v>
      </c>
      <c r="K25" s="360"/>
      <c r="L25" s="360"/>
      <c r="M25" s="360"/>
      <c r="N25" s="360"/>
      <c r="O25" s="360"/>
      <c r="P25" s="361"/>
    </row>
    <row r="26" spans="1:16" ht="23.25" customHeight="1" thickBot="1">
      <c r="A26" s="369" t="s">
        <v>290</v>
      </c>
      <c r="B26" s="369"/>
      <c r="C26" s="369"/>
      <c r="H26" s="204"/>
      <c r="I26" s="194"/>
      <c r="J26" s="214">
        <v>15</v>
      </c>
      <c r="K26" s="360"/>
      <c r="L26" s="360"/>
      <c r="M26" s="360"/>
      <c r="N26" s="360"/>
      <c r="O26" s="360"/>
      <c r="P26" s="361"/>
    </row>
    <row r="27" spans="1:16" ht="23.25" customHeight="1">
      <c r="A27" s="362"/>
      <c r="B27" s="363"/>
      <c r="C27" s="358" t="s">
        <v>295</v>
      </c>
      <c r="D27" s="370"/>
      <c r="E27" s="371" t="s">
        <v>296</v>
      </c>
      <c r="F27" s="372"/>
      <c r="G27" s="358" t="s">
        <v>297</v>
      </c>
      <c r="H27" s="359"/>
      <c r="I27" s="194"/>
      <c r="J27" s="214">
        <v>16</v>
      </c>
      <c r="K27" s="360"/>
      <c r="L27" s="360"/>
      <c r="M27" s="360"/>
      <c r="N27" s="360"/>
      <c r="O27" s="360"/>
      <c r="P27" s="361"/>
    </row>
    <row r="28" spans="1:16" ht="23.25" customHeight="1">
      <c r="A28" s="373" t="s">
        <v>292</v>
      </c>
      <c r="B28" s="217" t="s">
        <v>291</v>
      </c>
      <c r="C28" s="352"/>
      <c r="D28" s="367"/>
      <c r="E28" s="368"/>
      <c r="F28" s="368"/>
      <c r="G28" s="352"/>
      <c r="H28" s="353"/>
      <c r="I28" s="194"/>
      <c r="J28" s="214">
        <v>17</v>
      </c>
      <c r="K28" s="360"/>
      <c r="L28" s="360"/>
      <c r="M28" s="360"/>
      <c r="N28" s="360"/>
      <c r="O28" s="360"/>
      <c r="P28" s="361"/>
    </row>
    <row r="29" spans="1:16" ht="23.25" customHeight="1">
      <c r="A29" s="374"/>
      <c r="B29" s="218" t="s">
        <v>294</v>
      </c>
      <c r="C29" s="354"/>
      <c r="D29" s="381"/>
      <c r="E29" s="384"/>
      <c r="F29" s="384"/>
      <c r="G29" s="354"/>
      <c r="H29" s="355"/>
      <c r="I29" s="194"/>
      <c r="J29" s="214">
        <v>18</v>
      </c>
      <c r="K29" s="360"/>
      <c r="L29" s="360"/>
      <c r="M29" s="360"/>
      <c r="N29" s="360"/>
      <c r="O29" s="360"/>
      <c r="P29" s="361"/>
    </row>
    <row r="30" spans="1:16" ht="23.25" customHeight="1">
      <c r="A30" s="377" t="s">
        <v>293</v>
      </c>
      <c r="B30" s="219" t="s">
        <v>291</v>
      </c>
      <c r="C30" s="356"/>
      <c r="D30" s="382"/>
      <c r="E30" s="385"/>
      <c r="F30" s="385"/>
      <c r="G30" s="356"/>
      <c r="H30" s="357"/>
      <c r="I30" s="194"/>
      <c r="J30" s="214">
        <v>19</v>
      </c>
      <c r="K30" s="360"/>
      <c r="L30" s="360"/>
      <c r="M30" s="360"/>
      <c r="N30" s="360"/>
      <c r="O30" s="360"/>
      <c r="P30" s="361"/>
    </row>
    <row r="31" spans="1:16" ht="23.25" customHeight="1" thickBot="1">
      <c r="A31" s="378"/>
      <c r="B31" s="220" t="s">
        <v>294</v>
      </c>
      <c r="C31" s="379"/>
      <c r="D31" s="383"/>
      <c r="E31" s="386"/>
      <c r="F31" s="386"/>
      <c r="G31" s="379"/>
      <c r="H31" s="380"/>
      <c r="I31" s="194"/>
      <c r="J31" s="214">
        <v>20</v>
      </c>
      <c r="K31" s="360"/>
      <c r="L31" s="360"/>
      <c r="M31" s="360"/>
      <c r="N31" s="360"/>
      <c r="O31" s="360"/>
      <c r="P31" s="361"/>
    </row>
    <row r="32" spans="1:16" ht="23.25" customHeight="1">
      <c r="A32" s="193"/>
      <c r="B32" s="193"/>
      <c r="C32" s="193"/>
      <c r="D32" s="205"/>
      <c r="E32" s="205"/>
      <c r="F32" s="205"/>
      <c r="G32" s="195"/>
      <c r="H32" s="204"/>
      <c r="I32" s="194"/>
      <c r="J32" s="214">
        <v>21</v>
      </c>
      <c r="K32" s="360"/>
      <c r="L32" s="360"/>
      <c r="M32" s="360"/>
      <c r="N32" s="360"/>
      <c r="O32" s="360"/>
      <c r="P32" s="361"/>
    </row>
    <row r="33" spans="1:16" ht="23.25" customHeight="1">
      <c r="A33" s="193"/>
      <c r="B33" s="193"/>
      <c r="C33" s="193"/>
      <c r="D33" s="205"/>
      <c r="E33" s="205"/>
      <c r="F33" s="205"/>
      <c r="G33" s="195"/>
      <c r="H33" s="204"/>
      <c r="J33" s="214">
        <v>22</v>
      </c>
      <c r="K33" s="360"/>
      <c r="L33" s="360"/>
      <c r="M33" s="360"/>
      <c r="N33" s="360"/>
      <c r="O33" s="360"/>
      <c r="P33" s="361"/>
    </row>
    <row r="34" spans="1:16" ht="23.25" customHeight="1">
      <c r="F34" s="195"/>
      <c r="G34" s="195"/>
      <c r="H34" s="204"/>
      <c r="J34" s="214">
        <v>23</v>
      </c>
      <c r="K34" s="360"/>
      <c r="L34" s="360"/>
      <c r="M34" s="360"/>
      <c r="N34" s="360"/>
      <c r="O34" s="360"/>
      <c r="P34" s="361"/>
    </row>
    <row r="35" spans="1:16" ht="23.25" customHeight="1">
      <c r="F35" s="195"/>
      <c r="G35" s="195"/>
      <c r="H35" s="204"/>
      <c r="J35" s="214">
        <v>24</v>
      </c>
      <c r="K35" s="360"/>
      <c r="L35" s="360"/>
      <c r="M35" s="360"/>
      <c r="N35" s="360"/>
      <c r="O35" s="360"/>
      <c r="P35" s="361"/>
    </row>
    <row r="36" spans="1:16" ht="23.25" customHeight="1">
      <c r="H36" s="166"/>
      <c r="J36" s="214">
        <v>25</v>
      </c>
      <c r="K36" s="360"/>
      <c r="L36" s="360"/>
      <c r="M36" s="360"/>
      <c r="N36" s="360"/>
      <c r="O36" s="360"/>
      <c r="P36" s="361"/>
    </row>
    <row r="37" spans="1:16" ht="23.25" customHeight="1">
      <c r="A37" s="206"/>
      <c r="J37" s="214">
        <v>26</v>
      </c>
      <c r="K37" s="360"/>
      <c r="L37" s="360"/>
      <c r="M37" s="360"/>
      <c r="N37" s="360"/>
      <c r="O37" s="360"/>
      <c r="P37" s="361"/>
    </row>
    <row r="38" spans="1:16" ht="23.25" customHeight="1">
      <c r="J38" s="214">
        <v>27</v>
      </c>
      <c r="K38" s="360"/>
      <c r="L38" s="360"/>
      <c r="M38" s="360"/>
      <c r="N38" s="360"/>
      <c r="O38" s="360"/>
      <c r="P38" s="361"/>
    </row>
    <row r="39" spans="1:16" ht="23.25" customHeight="1">
      <c r="J39" s="214">
        <v>28</v>
      </c>
      <c r="K39" s="360"/>
      <c r="L39" s="360"/>
      <c r="M39" s="360"/>
      <c r="N39" s="360"/>
      <c r="O39" s="360"/>
      <c r="P39" s="361"/>
    </row>
    <row r="40" spans="1:16" ht="23.25" customHeight="1">
      <c r="J40" s="214">
        <v>29</v>
      </c>
      <c r="K40" s="360"/>
      <c r="L40" s="360"/>
      <c r="M40" s="360"/>
      <c r="N40" s="360"/>
      <c r="O40" s="360"/>
      <c r="P40" s="361"/>
    </row>
    <row r="41" spans="1:16" ht="23.25" customHeight="1" thickBot="1">
      <c r="J41" s="215">
        <v>30</v>
      </c>
      <c r="K41" s="375"/>
      <c r="L41" s="375"/>
      <c r="M41" s="375"/>
      <c r="N41" s="375"/>
      <c r="O41" s="375"/>
      <c r="P41" s="376"/>
    </row>
  </sheetData>
  <sheetProtection password="CE28" sheet="1"/>
  <mergeCells count="78">
    <mergeCell ref="A6:B6"/>
    <mergeCell ref="C6:L6"/>
    <mergeCell ref="N6:O6"/>
    <mergeCell ref="C18:H18"/>
    <mergeCell ref="C19:H19"/>
    <mergeCell ref="C17:H17"/>
    <mergeCell ref="C20:H20"/>
    <mergeCell ref="A1:H2"/>
    <mergeCell ref="A4:B4"/>
    <mergeCell ref="H4:I4"/>
    <mergeCell ref="C4:G4"/>
    <mergeCell ref="C15:H15"/>
    <mergeCell ref="C12:H12"/>
    <mergeCell ref="C13:H13"/>
    <mergeCell ref="C14:H14"/>
    <mergeCell ref="C7:L7"/>
    <mergeCell ref="C11:H11"/>
    <mergeCell ref="A9:R9"/>
    <mergeCell ref="K11:P11"/>
    <mergeCell ref="O4:P4"/>
    <mergeCell ref="K17:P17"/>
    <mergeCell ref="C16:H16"/>
    <mergeCell ref="P6:R6"/>
    <mergeCell ref="J4:N4"/>
    <mergeCell ref="K39:P39"/>
    <mergeCell ref="K40:P40"/>
    <mergeCell ref="K41:P41"/>
    <mergeCell ref="K30:P30"/>
    <mergeCell ref="K31:P31"/>
    <mergeCell ref="K32:P32"/>
    <mergeCell ref="K33:P33"/>
    <mergeCell ref="K34:P34"/>
    <mergeCell ref="K35:P35"/>
    <mergeCell ref="A30:A31"/>
    <mergeCell ref="K36:P36"/>
    <mergeCell ref="K37:P37"/>
    <mergeCell ref="K38:P38"/>
    <mergeCell ref="K28:P28"/>
    <mergeCell ref="K29:P29"/>
    <mergeCell ref="G31:H31"/>
    <mergeCell ref="C29:D29"/>
    <mergeCell ref="C30:D30"/>
    <mergeCell ref="C31:D31"/>
    <mergeCell ref="E29:F29"/>
    <mergeCell ref="E30:F30"/>
    <mergeCell ref="E31:F31"/>
    <mergeCell ref="A27:B27"/>
    <mergeCell ref="A8:R8"/>
    <mergeCell ref="A23:C23"/>
    <mergeCell ref="B24:H24"/>
    <mergeCell ref="C28:D28"/>
    <mergeCell ref="E28:F28"/>
    <mergeCell ref="A26:C26"/>
    <mergeCell ref="C27:D27"/>
    <mergeCell ref="E27:F27"/>
    <mergeCell ref="A28:A29"/>
    <mergeCell ref="C21:H21"/>
    <mergeCell ref="K12:P12"/>
    <mergeCell ref="K13:P13"/>
    <mergeCell ref="K14:P14"/>
    <mergeCell ref="K15:P15"/>
    <mergeCell ref="K16:P16"/>
    <mergeCell ref="R2:S2"/>
    <mergeCell ref="O2:P2"/>
    <mergeCell ref="G28:H28"/>
    <mergeCell ref="G29:H29"/>
    <mergeCell ref="G30:H30"/>
    <mergeCell ref="G27:H27"/>
    <mergeCell ref="K24:P24"/>
    <mergeCell ref="K25:P25"/>
    <mergeCell ref="K26:P26"/>
    <mergeCell ref="K27:P27"/>
    <mergeCell ref="K18:P18"/>
    <mergeCell ref="K19:P19"/>
    <mergeCell ref="K20:P20"/>
    <mergeCell ref="K21:P21"/>
    <mergeCell ref="K22:P22"/>
    <mergeCell ref="K23:P23"/>
  </mergeCells>
  <phoneticPr fontId="4"/>
  <conditionalFormatting sqref="C28:H31 B24:H24 C4:G4 C6:L6 J4:N4 P6:R6">
    <cfRule type="containsBlanks" dxfId="24" priority="1">
      <formula>LEN(TRIM(B4))=0</formula>
    </cfRule>
  </conditionalFormatting>
  <dataValidations disablePrompts="1" count="1">
    <dataValidation type="list" allowBlank="1" showInputMessage="1" showErrorMessage="1" sqref="P6:R6">
      <formula1>"U-14,U-13"</formula1>
    </dataValidation>
  </dataValidations>
  <printOptions horizontalCentered="1"/>
  <pageMargins left="0.47244094488188981" right="0.38" top="0.39370078740157483" bottom="0.27559055118110237" header="0.31496062992125984" footer="0.15748031496062992"/>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58"/>
  <sheetViews>
    <sheetView showGridLines="0" showRowColHeaders="0" zoomScale="70" zoomScaleNormal="70" workbookViewId="0">
      <selection sqref="A1:H2"/>
    </sheetView>
  </sheetViews>
  <sheetFormatPr defaultRowHeight="15.75"/>
  <cols>
    <col min="1" max="20" width="3.88671875" style="63" customWidth="1"/>
    <col min="21" max="22" width="4.44140625" style="63" customWidth="1"/>
    <col min="23" max="16384" width="8.88671875" style="63"/>
  </cols>
  <sheetData>
    <row r="1" spans="1:21" ht="15.75" customHeight="1">
      <c r="A1" s="403" t="s">
        <v>185</v>
      </c>
      <c r="B1" s="403"/>
      <c r="C1" s="403"/>
      <c r="D1" s="403"/>
      <c r="E1" s="403"/>
      <c r="F1" s="403"/>
      <c r="G1" s="403"/>
      <c r="H1" s="403"/>
      <c r="I1" s="64"/>
      <c r="J1" s="64"/>
      <c r="K1" s="64"/>
      <c r="L1" s="64"/>
      <c r="M1" s="64"/>
      <c r="N1" s="64"/>
      <c r="O1" s="64"/>
      <c r="P1" s="64"/>
      <c r="Q1" s="64"/>
      <c r="R1" s="64"/>
      <c r="S1" s="64"/>
      <c r="T1" s="75" t="str">
        <f>諸説明!A1</f>
        <v>Jr. Youth FESTA WINTER【U-14/13】</v>
      </c>
      <c r="U1" s="64"/>
    </row>
    <row r="2" spans="1:21" ht="15.75" customHeight="1">
      <c r="A2" s="403"/>
      <c r="B2" s="403"/>
      <c r="C2" s="403"/>
      <c r="D2" s="403"/>
      <c r="E2" s="403"/>
      <c r="F2" s="403"/>
      <c r="G2" s="403"/>
      <c r="H2" s="403"/>
      <c r="I2" s="64"/>
      <c r="J2" s="64"/>
      <c r="K2" s="64"/>
      <c r="L2" s="64"/>
      <c r="M2" s="64"/>
      <c r="N2" s="64"/>
      <c r="O2" s="64"/>
      <c r="P2" s="399">
        <f>諸説明!O3</f>
        <v>44930</v>
      </c>
      <c r="Q2" s="399"/>
      <c r="R2" s="76" t="s">
        <v>106</v>
      </c>
      <c r="S2" s="399">
        <f>諸説明!R3</f>
        <v>44932</v>
      </c>
      <c r="T2" s="399"/>
      <c r="U2" s="64"/>
    </row>
    <row r="3" spans="1:21" ht="15.75" customHeight="1">
      <c r="A3" s="64"/>
      <c r="B3" s="64"/>
      <c r="C3" s="64"/>
      <c r="D3" s="64"/>
      <c r="E3" s="64"/>
      <c r="F3" s="64"/>
      <c r="G3" s="64"/>
      <c r="H3" s="64"/>
      <c r="I3" s="64"/>
      <c r="J3" s="64"/>
      <c r="N3" s="77"/>
      <c r="O3" s="77"/>
      <c r="Q3" s="77"/>
      <c r="R3" s="77"/>
      <c r="S3" s="78"/>
      <c r="T3" s="78"/>
    </row>
    <row r="4" spans="1:21">
      <c r="C4" s="238" t="s">
        <v>72</v>
      </c>
      <c r="D4" s="238"/>
      <c r="E4" s="400"/>
      <c r="F4" s="400"/>
      <c r="G4" s="400"/>
      <c r="H4" s="400"/>
      <c r="I4" s="400"/>
      <c r="J4" s="400"/>
      <c r="K4" s="400"/>
      <c r="L4" s="400"/>
      <c r="M4" s="400"/>
      <c r="N4" s="400"/>
      <c r="O4" s="400"/>
      <c r="P4" s="400"/>
    </row>
    <row r="5" spans="1:21" ht="15.75" customHeight="1">
      <c r="C5" s="238"/>
      <c r="D5" s="238"/>
      <c r="E5" s="401"/>
      <c r="F5" s="401"/>
      <c r="G5" s="401"/>
      <c r="H5" s="401"/>
      <c r="I5" s="401"/>
      <c r="J5" s="401"/>
      <c r="K5" s="401"/>
      <c r="L5" s="401"/>
      <c r="M5" s="401"/>
      <c r="N5" s="401"/>
      <c r="O5" s="401"/>
      <c r="P5" s="401"/>
    </row>
    <row r="6" spans="1:21">
      <c r="A6" s="72"/>
      <c r="E6" s="79"/>
      <c r="H6" s="80"/>
      <c r="I6" s="80"/>
      <c r="J6" s="80"/>
    </row>
    <row r="7" spans="1:21">
      <c r="B7" s="81" t="s">
        <v>107</v>
      </c>
      <c r="C7" s="81"/>
      <c r="E7" s="65"/>
    </row>
    <row r="8" spans="1:21">
      <c r="C8" s="82" t="s">
        <v>108</v>
      </c>
    </row>
    <row r="9" spans="1:21">
      <c r="C9" s="68" t="s">
        <v>109</v>
      </c>
      <c r="N9" s="83"/>
    </row>
    <row r="10" spans="1:21">
      <c r="C10" s="68"/>
      <c r="N10" s="83"/>
    </row>
    <row r="11" spans="1:21">
      <c r="A11" s="72"/>
      <c r="E11" s="79"/>
      <c r="H11" s="80"/>
      <c r="I11" s="80"/>
      <c r="J11" s="80"/>
    </row>
    <row r="12" spans="1:21" ht="33" customHeight="1">
      <c r="C12" s="84"/>
      <c r="D12" s="402" t="s">
        <v>110</v>
      </c>
      <c r="E12" s="402"/>
      <c r="F12" s="402" t="s">
        <v>111</v>
      </c>
      <c r="G12" s="402"/>
      <c r="H12" s="402"/>
      <c r="I12" s="402"/>
      <c r="J12" s="402"/>
      <c r="K12" s="402"/>
      <c r="L12" s="402"/>
      <c r="M12" s="402"/>
      <c r="N12" s="402"/>
      <c r="O12" s="402"/>
      <c r="P12" s="402"/>
      <c r="Q12" s="402"/>
      <c r="R12" s="402"/>
    </row>
    <row r="13" spans="1:21" ht="32.25" customHeight="1">
      <c r="C13" s="85">
        <v>1</v>
      </c>
      <c r="D13" s="397"/>
      <c r="E13" s="397"/>
      <c r="F13" s="397"/>
      <c r="G13" s="398"/>
      <c r="H13" s="398"/>
      <c r="I13" s="398"/>
      <c r="J13" s="398"/>
      <c r="K13" s="398"/>
      <c r="L13" s="398"/>
      <c r="M13" s="398"/>
      <c r="N13" s="398"/>
      <c r="O13" s="398"/>
      <c r="P13" s="398"/>
      <c r="Q13" s="398"/>
      <c r="R13" s="398"/>
    </row>
    <row r="14" spans="1:21" ht="32.25" customHeight="1">
      <c r="C14" s="85">
        <v>2</v>
      </c>
      <c r="D14" s="397"/>
      <c r="E14" s="397"/>
      <c r="F14" s="397"/>
      <c r="G14" s="398"/>
      <c r="H14" s="398"/>
      <c r="I14" s="398"/>
      <c r="J14" s="398"/>
      <c r="K14" s="398"/>
      <c r="L14" s="398"/>
      <c r="M14" s="398"/>
      <c r="N14" s="398"/>
      <c r="O14" s="398"/>
      <c r="P14" s="398"/>
      <c r="Q14" s="398"/>
      <c r="R14" s="398"/>
    </row>
    <row r="15" spans="1:21" ht="32.25" customHeight="1">
      <c r="C15" s="85">
        <v>3</v>
      </c>
      <c r="D15" s="397"/>
      <c r="E15" s="397"/>
      <c r="F15" s="397"/>
      <c r="G15" s="398"/>
      <c r="H15" s="398"/>
      <c r="I15" s="398"/>
      <c r="J15" s="398"/>
      <c r="K15" s="398"/>
      <c r="L15" s="398"/>
      <c r="M15" s="398"/>
      <c r="N15" s="398"/>
      <c r="O15" s="398"/>
      <c r="P15" s="398"/>
      <c r="Q15" s="398"/>
      <c r="R15" s="398"/>
    </row>
    <row r="16" spans="1:21" ht="32.25" customHeight="1">
      <c r="C16" s="85">
        <v>4</v>
      </c>
      <c r="D16" s="397"/>
      <c r="E16" s="397"/>
      <c r="F16" s="397"/>
      <c r="G16" s="398"/>
      <c r="H16" s="398"/>
      <c r="I16" s="398"/>
      <c r="J16" s="398"/>
      <c r="K16" s="398"/>
      <c r="L16" s="398"/>
      <c r="M16" s="398"/>
      <c r="N16" s="398"/>
      <c r="O16" s="398"/>
      <c r="P16" s="398"/>
      <c r="Q16" s="398"/>
      <c r="R16" s="398"/>
    </row>
    <row r="17" spans="3:19" ht="32.25" customHeight="1">
      <c r="C17" s="85">
        <v>5</v>
      </c>
      <c r="D17" s="397"/>
      <c r="E17" s="397"/>
      <c r="F17" s="397"/>
      <c r="G17" s="398"/>
      <c r="H17" s="398"/>
      <c r="I17" s="398"/>
      <c r="J17" s="398"/>
      <c r="K17" s="398"/>
      <c r="L17" s="398"/>
      <c r="M17" s="398"/>
      <c r="N17" s="398"/>
      <c r="O17" s="398"/>
      <c r="P17" s="398"/>
      <c r="Q17" s="398"/>
      <c r="R17" s="398"/>
    </row>
    <row r="18" spans="3:19" ht="32.25" customHeight="1">
      <c r="C18" s="85">
        <v>6</v>
      </c>
      <c r="D18" s="397"/>
      <c r="E18" s="397"/>
      <c r="F18" s="397"/>
      <c r="G18" s="398"/>
      <c r="H18" s="398"/>
      <c r="I18" s="398"/>
      <c r="J18" s="398"/>
      <c r="K18" s="398"/>
      <c r="L18" s="398"/>
      <c r="M18" s="398"/>
      <c r="N18" s="398"/>
      <c r="O18" s="398"/>
      <c r="P18" s="398"/>
      <c r="Q18" s="398"/>
      <c r="R18" s="398"/>
    </row>
    <row r="19" spans="3:19" ht="32.25" customHeight="1">
      <c r="C19" s="85">
        <v>7</v>
      </c>
      <c r="D19" s="397"/>
      <c r="E19" s="397"/>
      <c r="F19" s="397"/>
      <c r="G19" s="398"/>
      <c r="H19" s="398"/>
      <c r="I19" s="398"/>
      <c r="J19" s="398"/>
      <c r="K19" s="398"/>
      <c r="L19" s="398"/>
      <c r="M19" s="398"/>
      <c r="N19" s="398"/>
      <c r="O19" s="398"/>
      <c r="P19" s="398"/>
      <c r="Q19" s="398"/>
      <c r="R19" s="398"/>
    </row>
    <row r="20" spans="3:19" ht="32.25" customHeight="1">
      <c r="C20" s="85">
        <v>8</v>
      </c>
      <c r="D20" s="397"/>
      <c r="E20" s="397"/>
      <c r="F20" s="397"/>
      <c r="G20" s="398"/>
      <c r="H20" s="398"/>
      <c r="I20" s="398"/>
      <c r="J20" s="398"/>
      <c r="K20" s="398"/>
      <c r="L20" s="398"/>
      <c r="M20" s="398"/>
      <c r="N20" s="398"/>
      <c r="O20" s="398"/>
      <c r="P20" s="398"/>
      <c r="Q20" s="398"/>
      <c r="R20" s="398"/>
    </row>
    <row r="21" spans="3:19" ht="32.25" customHeight="1">
      <c r="C21" s="85">
        <v>9</v>
      </c>
      <c r="D21" s="397"/>
      <c r="E21" s="397"/>
      <c r="F21" s="397"/>
      <c r="G21" s="398"/>
      <c r="H21" s="398"/>
      <c r="I21" s="398"/>
      <c r="J21" s="398"/>
      <c r="K21" s="398"/>
      <c r="L21" s="398"/>
      <c r="M21" s="398"/>
      <c r="N21" s="398"/>
      <c r="O21" s="398"/>
      <c r="P21" s="398"/>
      <c r="Q21" s="398"/>
      <c r="R21" s="398"/>
    </row>
    <row r="22" spans="3:19" ht="32.25" customHeight="1">
      <c r="C22" s="85">
        <v>10</v>
      </c>
      <c r="D22" s="397"/>
      <c r="E22" s="397"/>
      <c r="F22" s="397"/>
      <c r="G22" s="398"/>
      <c r="H22" s="398"/>
      <c r="I22" s="398"/>
      <c r="J22" s="398"/>
      <c r="K22" s="398"/>
      <c r="L22" s="398"/>
      <c r="M22" s="398"/>
      <c r="N22" s="398"/>
      <c r="O22" s="398"/>
      <c r="P22" s="398"/>
      <c r="Q22" s="398"/>
      <c r="R22" s="398"/>
    </row>
    <row r="23" spans="3:19" ht="32.25" customHeight="1">
      <c r="C23" s="85">
        <v>11</v>
      </c>
      <c r="D23" s="397"/>
      <c r="E23" s="397"/>
      <c r="F23" s="397"/>
      <c r="G23" s="398"/>
      <c r="H23" s="398"/>
      <c r="I23" s="398"/>
      <c r="J23" s="398"/>
      <c r="K23" s="398"/>
      <c r="L23" s="398"/>
      <c r="M23" s="398"/>
      <c r="N23" s="398"/>
      <c r="O23" s="398"/>
      <c r="P23" s="398"/>
      <c r="Q23" s="398"/>
      <c r="R23" s="398"/>
    </row>
    <row r="24" spans="3:19" ht="32.25" customHeight="1">
      <c r="C24" s="85">
        <v>12</v>
      </c>
      <c r="D24" s="397"/>
      <c r="E24" s="397"/>
      <c r="F24" s="397"/>
      <c r="G24" s="398"/>
      <c r="H24" s="398"/>
      <c r="I24" s="398"/>
      <c r="J24" s="398"/>
      <c r="K24" s="398"/>
      <c r="L24" s="398"/>
      <c r="M24" s="398"/>
      <c r="N24" s="398"/>
      <c r="O24" s="398"/>
      <c r="P24" s="398"/>
      <c r="Q24" s="398"/>
      <c r="R24" s="398"/>
    </row>
    <row r="25" spans="3:19" ht="32.25" customHeight="1">
      <c r="C25" s="85">
        <v>13</v>
      </c>
      <c r="D25" s="397"/>
      <c r="E25" s="397"/>
      <c r="F25" s="397"/>
      <c r="G25" s="398"/>
      <c r="H25" s="398"/>
      <c r="I25" s="398"/>
      <c r="J25" s="398"/>
      <c r="K25" s="398"/>
      <c r="L25" s="398"/>
      <c r="M25" s="398"/>
      <c r="N25" s="398"/>
      <c r="O25" s="398"/>
      <c r="P25" s="398"/>
      <c r="Q25" s="398"/>
      <c r="R25" s="398"/>
    </row>
    <row r="26" spans="3:19" ht="32.25" customHeight="1">
      <c r="C26" s="85">
        <v>14</v>
      </c>
      <c r="D26" s="397"/>
      <c r="E26" s="397"/>
      <c r="F26" s="397"/>
      <c r="G26" s="398"/>
      <c r="H26" s="398"/>
      <c r="I26" s="398"/>
      <c r="J26" s="398"/>
      <c r="K26" s="398"/>
      <c r="L26" s="398"/>
      <c r="M26" s="398"/>
      <c r="N26" s="398"/>
      <c r="O26" s="398"/>
      <c r="P26" s="398"/>
      <c r="Q26" s="398"/>
      <c r="R26" s="398"/>
    </row>
    <row r="27" spans="3:19" ht="32.25" customHeight="1">
      <c r="C27" s="85">
        <v>15</v>
      </c>
      <c r="D27" s="397"/>
      <c r="E27" s="397"/>
      <c r="F27" s="397"/>
      <c r="G27" s="398"/>
      <c r="H27" s="398"/>
      <c r="I27" s="398"/>
      <c r="J27" s="398"/>
      <c r="K27" s="398"/>
      <c r="L27" s="398"/>
      <c r="M27" s="398"/>
      <c r="N27" s="398"/>
      <c r="O27" s="398"/>
      <c r="P27" s="398"/>
      <c r="Q27" s="398"/>
      <c r="R27" s="398"/>
    </row>
    <row r="28" spans="3:19" ht="32.25" customHeight="1">
      <c r="C28" s="85">
        <v>16</v>
      </c>
      <c r="D28" s="397"/>
      <c r="E28" s="397"/>
      <c r="F28" s="397"/>
      <c r="G28" s="398"/>
      <c r="H28" s="398"/>
      <c r="I28" s="398"/>
      <c r="J28" s="398"/>
      <c r="K28" s="398"/>
      <c r="L28" s="398"/>
      <c r="M28" s="398"/>
      <c r="N28" s="398"/>
      <c r="O28" s="398"/>
      <c r="P28" s="398"/>
      <c r="Q28" s="398"/>
      <c r="R28" s="398"/>
    </row>
    <row r="29" spans="3:19" ht="32.25" customHeight="1">
      <c r="C29" s="85">
        <v>17</v>
      </c>
      <c r="D29" s="397"/>
      <c r="E29" s="397"/>
      <c r="F29" s="397"/>
      <c r="G29" s="398"/>
      <c r="H29" s="398"/>
      <c r="I29" s="398"/>
      <c r="J29" s="398"/>
      <c r="K29" s="398"/>
      <c r="L29" s="398"/>
      <c r="M29" s="398"/>
      <c r="N29" s="398"/>
      <c r="O29" s="398"/>
      <c r="P29" s="398"/>
      <c r="Q29" s="398"/>
      <c r="R29" s="398"/>
      <c r="S29" s="78"/>
    </row>
    <row r="30" spans="3:19" ht="32.25" customHeight="1">
      <c r="C30" s="85">
        <v>18</v>
      </c>
      <c r="D30" s="397"/>
      <c r="E30" s="397"/>
      <c r="F30" s="397"/>
      <c r="G30" s="398"/>
      <c r="H30" s="398"/>
      <c r="I30" s="398"/>
      <c r="J30" s="398"/>
      <c r="K30" s="398"/>
      <c r="L30" s="398"/>
      <c r="M30" s="398"/>
      <c r="N30" s="398"/>
      <c r="O30" s="398"/>
      <c r="P30" s="398"/>
      <c r="Q30" s="398"/>
      <c r="R30" s="398"/>
    </row>
    <row r="31" spans="3:19" ht="32.25" customHeight="1">
      <c r="C31" s="85">
        <v>19</v>
      </c>
      <c r="D31" s="397"/>
      <c r="E31" s="397"/>
      <c r="F31" s="397"/>
      <c r="G31" s="398"/>
      <c r="H31" s="398"/>
      <c r="I31" s="398"/>
      <c r="J31" s="398"/>
      <c r="K31" s="398"/>
      <c r="L31" s="398"/>
      <c r="M31" s="398"/>
      <c r="N31" s="398"/>
      <c r="O31" s="398"/>
      <c r="P31" s="398"/>
      <c r="Q31" s="398"/>
      <c r="R31" s="398"/>
    </row>
    <row r="32" spans="3:19" ht="32.25" customHeight="1">
      <c r="C32" s="85">
        <v>20</v>
      </c>
      <c r="D32" s="397"/>
      <c r="E32" s="397"/>
      <c r="F32" s="397"/>
      <c r="G32" s="398"/>
      <c r="H32" s="398"/>
      <c r="I32" s="398"/>
      <c r="J32" s="398"/>
      <c r="K32" s="398"/>
      <c r="L32" s="398"/>
      <c r="M32" s="398"/>
      <c r="N32" s="398"/>
      <c r="O32" s="398"/>
      <c r="P32" s="398"/>
      <c r="Q32" s="398"/>
      <c r="R32" s="398"/>
    </row>
    <row r="33" spans="1:20">
      <c r="E33" s="86"/>
      <c r="L33" s="87"/>
      <c r="N33" s="72"/>
      <c r="O33" s="72"/>
      <c r="Q33" s="88"/>
      <c r="R33" s="89"/>
      <c r="S33" s="89"/>
      <c r="T33" s="78"/>
    </row>
    <row r="34" spans="1:20" ht="7.5" customHeight="1">
      <c r="L34" s="87"/>
      <c r="Q34" s="90"/>
      <c r="T34" s="78"/>
    </row>
    <row r="35" spans="1:20" ht="7.5" customHeight="1">
      <c r="L35" s="87"/>
    </row>
    <row r="36" spans="1:20">
      <c r="A36" s="72"/>
    </row>
    <row r="37" spans="1:20">
      <c r="E37" s="65"/>
    </row>
    <row r="38" spans="1:20">
      <c r="E38" s="65"/>
    </row>
    <row r="39" spans="1:20">
      <c r="E39" s="65"/>
    </row>
    <row r="40" spans="1:20" ht="7.5" customHeight="1">
      <c r="E40" s="65"/>
    </row>
    <row r="41" spans="1:20" ht="7.5" customHeight="1">
      <c r="E41" s="65"/>
    </row>
    <row r="42" spans="1:20">
      <c r="A42" s="72"/>
      <c r="E42" s="65"/>
    </row>
    <row r="43" spans="1:20">
      <c r="E43" s="65"/>
    </row>
    <row r="45" spans="1:20">
      <c r="E45" s="79"/>
    </row>
    <row r="46" spans="1:20">
      <c r="E46" s="65"/>
    </row>
    <row r="47" spans="1:20">
      <c r="E47" s="65"/>
    </row>
    <row r="48" spans="1:20" ht="7.5" customHeight="1">
      <c r="E48" s="65"/>
    </row>
    <row r="49" spans="1:9" ht="7.5" customHeight="1">
      <c r="E49" s="65"/>
    </row>
    <row r="50" spans="1:9">
      <c r="A50" s="72"/>
      <c r="E50" s="65"/>
    </row>
    <row r="51" spans="1:9">
      <c r="A51" s="72"/>
      <c r="B51" s="72"/>
    </row>
    <row r="52" spans="1:9">
      <c r="E52" s="79"/>
    </row>
    <row r="54" spans="1:9">
      <c r="I54" s="91"/>
    </row>
    <row r="55" spans="1:9" ht="7.5" customHeight="1">
      <c r="I55" s="92"/>
    </row>
    <row r="56" spans="1:9" ht="7.5" customHeight="1">
      <c r="I56" s="92"/>
    </row>
    <row r="57" spans="1:9">
      <c r="A57" s="72"/>
    </row>
    <row r="58" spans="1:9">
      <c r="A58" s="72"/>
    </row>
  </sheetData>
  <sheetProtection password="CE28" sheet="1" objects="1" scenarios="1"/>
  <mergeCells count="47">
    <mergeCell ref="D21:E21"/>
    <mergeCell ref="F20:R20"/>
    <mergeCell ref="F21:R21"/>
    <mergeCell ref="D22:E22"/>
    <mergeCell ref="F22:R22"/>
    <mergeCell ref="D18:E18"/>
    <mergeCell ref="D19:E19"/>
    <mergeCell ref="F18:R18"/>
    <mergeCell ref="F19:R19"/>
    <mergeCell ref="D20:E20"/>
    <mergeCell ref="D24:E24"/>
    <mergeCell ref="D25:E25"/>
    <mergeCell ref="D26:E26"/>
    <mergeCell ref="S2:T2"/>
    <mergeCell ref="C4:D5"/>
    <mergeCell ref="E4:P5"/>
    <mergeCell ref="D13:E13"/>
    <mergeCell ref="D12:E12"/>
    <mergeCell ref="A1:H2"/>
    <mergeCell ref="P2:Q2"/>
    <mergeCell ref="D23:E23"/>
    <mergeCell ref="F12:R12"/>
    <mergeCell ref="D14:E14"/>
    <mergeCell ref="D15:E15"/>
    <mergeCell ref="D16:E16"/>
    <mergeCell ref="D17:E17"/>
    <mergeCell ref="D27:E27"/>
    <mergeCell ref="D28:E28"/>
    <mergeCell ref="D29:E29"/>
    <mergeCell ref="F28:R28"/>
    <mergeCell ref="F29:R29"/>
    <mergeCell ref="D30:E30"/>
    <mergeCell ref="D31:E31"/>
    <mergeCell ref="D32:E32"/>
    <mergeCell ref="F30:R30"/>
    <mergeCell ref="F31:R31"/>
    <mergeCell ref="F32:R32"/>
    <mergeCell ref="F13:R13"/>
    <mergeCell ref="F14:R14"/>
    <mergeCell ref="F15:R15"/>
    <mergeCell ref="F16:R16"/>
    <mergeCell ref="F17:R17"/>
    <mergeCell ref="F23:R23"/>
    <mergeCell ref="F24:R24"/>
    <mergeCell ref="F25:R25"/>
    <mergeCell ref="F26:R26"/>
    <mergeCell ref="F27:R27"/>
  </mergeCells>
  <phoneticPr fontId="4"/>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Z46"/>
  <sheetViews>
    <sheetView showGridLines="0" showRowColHeaders="0" zoomScaleNormal="100" workbookViewId="0">
      <selection sqref="A1:V2"/>
    </sheetView>
  </sheetViews>
  <sheetFormatPr defaultRowHeight="15.75"/>
  <cols>
    <col min="1" max="21" width="3.88671875" style="63" customWidth="1"/>
    <col min="22" max="23" width="4.44140625" style="63" customWidth="1"/>
    <col min="24" max="26" width="8.88671875" style="145" hidden="1" customWidth="1"/>
    <col min="27" max="16384" width="8.88671875" style="63"/>
  </cols>
  <sheetData>
    <row r="1" spans="1:22" ht="15.75" customHeight="1">
      <c r="A1" s="433" t="s">
        <v>113</v>
      </c>
      <c r="B1" s="433"/>
      <c r="C1" s="433"/>
      <c r="D1" s="433"/>
      <c r="E1" s="433"/>
      <c r="F1" s="433"/>
      <c r="G1" s="433"/>
      <c r="H1" s="433"/>
      <c r="I1" s="433"/>
      <c r="J1" s="433"/>
      <c r="K1" s="433"/>
      <c r="L1" s="433"/>
      <c r="M1" s="433"/>
      <c r="N1" s="433"/>
      <c r="O1" s="433"/>
      <c r="P1" s="433"/>
      <c r="Q1" s="433"/>
      <c r="R1" s="433"/>
      <c r="S1" s="433"/>
      <c r="T1" s="433"/>
      <c r="U1" s="433"/>
      <c r="V1" s="433"/>
    </row>
    <row r="2" spans="1:22" ht="15.75" customHeight="1">
      <c r="A2" s="433"/>
      <c r="B2" s="433"/>
      <c r="C2" s="433"/>
      <c r="D2" s="433"/>
      <c r="E2" s="433"/>
      <c r="F2" s="433"/>
      <c r="G2" s="433"/>
      <c r="H2" s="433"/>
      <c r="I2" s="433"/>
      <c r="J2" s="433"/>
      <c r="K2" s="433"/>
      <c r="L2" s="433"/>
      <c r="M2" s="433"/>
      <c r="N2" s="433"/>
      <c r="O2" s="433"/>
      <c r="P2" s="433"/>
      <c r="Q2" s="433"/>
      <c r="R2" s="433"/>
      <c r="S2" s="433"/>
      <c r="T2" s="433"/>
      <c r="U2" s="433"/>
      <c r="V2" s="433"/>
    </row>
    <row r="3" spans="1:22" ht="26.25" customHeight="1">
      <c r="A3" s="434" t="s">
        <v>114</v>
      </c>
      <c r="B3" s="434"/>
      <c r="C3" s="434"/>
      <c r="D3" s="435"/>
      <c r="E3" s="435"/>
      <c r="F3" s="435"/>
      <c r="G3" s="435"/>
      <c r="H3" s="435"/>
      <c r="I3" s="435"/>
      <c r="J3" s="435"/>
      <c r="K3" s="435"/>
      <c r="L3" s="436" t="s">
        <v>112</v>
      </c>
      <c r="M3" s="436"/>
      <c r="N3" s="436"/>
      <c r="O3" s="437"/>
      <c r="P3" s="438"/>
      <c r="Q3" s="438"/>
      <c r="R3" s="439" t="s">
        <v>1</v>
      </c>
      <c r="S3" s="439"/>
      <c r="T3" s="438"/>
      <c r="U3" s="438"/>
      <c r="V3" s="440"/>
    </row>
    <row r="4" spans="1:22" ht="26.25" customHeight="1">
      <c r="A4" s="434" t="s">
        <v>110</v>
      </c>
      <c r="B4" s="434"/>
      <c r="C4" s="434"/>
      <c r="D4" s="445"/>
      <c r="E4" s="446"/>
      <c r="F4" s="446"/>
      <c r="G4" s="446"/>
      <c r="H4" s="446"/>
      <c r="I4" s="447" t="s">
        <v>115</v>
      </c>
      <c r="J4" s="447"/>
      <c r="K4" s="448"/>
      <c r="L4" s="449" t="s">
        <v>111</v>
      </c>
      <c r="M4" s="436"/>
      <c r="N4" s="436"/>
      <c r="O4" s="450"/>
      <c r="P4" s="450"/>
      <c r="Q4" s="450"/>
      <c r="R4" s="450"/>
      <c r="S4" s="450"/>
      <c r="T4" s="450"/>
      <c r="U4" s="450"/>
      <c r="V4" s="450"/>
    </row>
    <row r="5" spans="1:22" ht="26.25" customHeight="1">
      <c r="A5" s="434" t="s">
        <v>116</v>
      </c>
      <c r="B5" s="434"/>
      <c r="C5" s="434"/>
      <c r="D5" s="450"/>
      <c r="E5" s="450"/>
      <c r="F5" s="450"/>
      <c r="G5" s="450"/>
      <c r="H5" s="450"/>
      <c r="I5" s="450"/>
      <c r="J5" s="450"/>
      <c r="K5" s="450"/>
      <c r="L5" s="436" t="s">
        <v>117</v>
      </c>
      <c r="M5" s="436"/>
      <c r="N5" s="436"/>
      <c r="O5" s="451"/>
      <c r="P5" s="451"/>
      <c r="Q5" s="451"/>
      <c r="R5" s="451"/>
      <c r="S5" s="451"/>
      <c r="T5" s="451"/>
      <c r="U5" s="451"/>
      <c r="V5" s="451"/>
    </row>
    <row r="6" spans="1:22" ht="7.5" customHeight="1">
      <c r="A6" s="64"/>
      <c r="B6" s="64"/>
      <c r="C6" s="64"/>
      <c r="E6" s="65"/>
    </row>
    <row r="7" spans="1:22" ht="15.75" customHeight="1">
      <c r="A7" s="65" t="s">
        <v>107</v>
      </c>
      <c r="B7" s="66"/>
      <c r="C7" s="66"/>
      <c r="D7" s="67"/>
      <c r="E7" s="67"/>
      <c r="F7" s="67"/>
      <c r="G7" s="67"/>
      <c r="H7" s="67"/>
      <c r="I7" s="67"/>
      <c r="J7" s="67"/>
      <c r="K7" s="67"/>
      <c r="L7" s="67"/>
      <c r="M7" s="67"/>
      <c r="N7" s="67"/>
      <c r="O7" s="67"/>
      <c r="P7" s="67"/>
      <c r="Q7" s="67"/>
      <c r="R7" s="67"/>
      <c r="S7" s="67"/>
      <c r="T7" s="67"/>
      <c r="U7" s="67"/>
      <c r="V7" s="67"/>
    </row>
    <row r="8" spans="1:22" ht="15.75" customHeight="1">
      <c r="A8" s="65"/>
      <c r="B8" s="65" t="s">
        <v>195</v>
      </c>
      <c r="C8" s="66"/>
      <c r="D8" s="67"/>
      <c r="E8" s="67"/>
      <c r="F8" s="67"/>
      <c r="G8" s="67"/>
      <c r="H8" s="67"/>
      <c r="I8" s="67"/>
      <c r="J8" s="67"/>
      <c r="K8" s="67"/>
      <c r="L8" s="67"/>
      <c r="M8" s="67"/>
      <c r="N8" s="67"/>
      <c r="O8" s="67"/>
      <c r="P8" s="67"/>
      <c r="Q8" s="67"/>
      <c r="R8" s="67"/>
      <c r="S8" s="67"/>
      <c r="T8" s="67"/>
      <c r="U8" s="67"/>
      <c r="V8" s="67"/>
    </row>
    <row r="9" spans="1:22" ht="15.75" customHeight="1">
      <c r="A9" s="65"/>
      <c r="B9" s="65" t="s">
        <v>189</v>
      </c>
      <c r="C9" s="66"/>
      <c r="D9" s="67"/>
      <c r="E9" s="67"/>
      <c r="F9" s="67"/>
      <c r="G9" s="67"/>
      <c r="H9" s="67"/>
      <c r="I9" s="67"/>
      <c r="J9" s="67"/>
      <c r="K9" s="67"/>
      <c r="L9" s="67"/>
      <c r="M9" s="67"/>
      <c r="N9" s="67"/>
      <c r="O9" s="67"/>
      <c r="P9" s="67"/>
      <c r="Q9" s="67"/>
      <c r="R9" s="67"/>
      <c r="S9" s="67"/>
      <c r="T9" s="67"/>
      <c r="U9" s="67"/>
      <c r="V9" s="67"/>
    </row>
    <row r="10" spans="1:22">
      <c r="A10" s="67"/>
      <c r="B10" s="65" t="s">
        <v>118</v>
      </c>
      <c r="C10" s="68"/>
      <c r="D10" s="67"/>
      <c r="E10" s="67"/>
      <c r="F10" s="67"/>
      <c r="G10" s="67"/>
      <c r="H10" s="67"/>
      <c r="I10" s="67"/>
      <c r="J10" s="67"/>
      <c r="K10" s="67"/>
      <c r="L10" s="67"/>
      <c r="M10" s="69"/>
      <c r="N10" s="67"/>
      <c r="O10" s="68"/>
      <c r="P10" s="67"/>
      <c r="Q10" s="67"/>
      <c r="R10" s="67"/>
      <c r="S10" s="67"/>
      <c r="T10" s="67"/>
      <c r="U10" s="67"/>
      <c r="V10" s="67"/>
    </row>
    <row r="11" spans="1:22">
      <c r="A11" s="67"/>
      <c r="B11" s="65" t="s">
        <v>119</v>
      </c>
      <c r="C11" s="68"/>
      <c r="D11" s="67"/>
      <c r="E11" s="67"/>
      <c r="F11" s="67"/>
      <c r="G11" s="67"/>
      <c r="H11" s="67"/>
      <c r="I11" s="67"/>
      <c r="J11" s="67"/>
      <c r="K11" s="67"/>
      <c r="L11" s="67"/>
      <c r="M11" s="69"/>
      <c r="N11" s="67"/>
      <c r="O11" s="68"/>
      <c r="P11" s="67"/>
      <c r="Q11" s="67"/>
      <c r="R11" s="67"/>
      <c r="S11" s="67"/>
      <c r="T11" s="67"/>
      <c r="U11" s="67"/>
      <c r="V11" s="67"/>
    </row>
    <row r="12" spans="1:22">
      <c r="A12" s="67"/>
      <c r="B12" s="65" t="s">
        <v>120</v>
      </c>
      <c r="C12" s="67"/>
      <c r="D12" s="67"/>
      <c r="E12" s="67"/>
      <c r="F12" s="67"/>
      <c r="G12" s="67"/>
      <c r="H12" s="70"/>
      <c r="I12" s="70"/>
      <c r="J12" s="70"/>
      <c r="K12" s="67"/>
      <c r="L12" s="67"/>
      <c r="M12" s="67"/>
      <c r="N12" s="67"/>
      <c r="O12" s="67"/>
      <c r="P12" s="67"/>
      <c r="Q12" s="67"/>
      <c r="R12" s="67"/>
      <c r="S12" s="67"/>
      <c r="T12" s="67"/>
      <c r="U12" s="67"/>
      <c r="V12" s="67"/>
    </row>
    <row r="13" spans="1:22" ht="15" customHeight="1">
      <c r="A13" s="67"/>
      <c r="B13" s="65" t="s">
        <v>121</v>
      </c>
      <c r="C13" s="67"/>
      <c r="D13" s="67"/>
      <c r="E13" s="67"/>
      <c r="F13" s="67"/>
      <c r="G13" s="67"/>
      <c r="H13" s="67"/>
      <c r="I13" s="67"/>
      <c r="J13" s="67"/>
      <c r="K13" s="67"/>
      <c r="L13" s="67"/>
      <c r="M13" s="67"/>
      <c r="N13" s="67"/>
      <c r="O13" s="67"/>
      <c r="P13" s="67"/>
      <c r="Q13" s="67"/>
      <c r="R13" s="67"/>
      <c r="S13" s="67"/>
      <c r="T13" s="67"/>
      <c r="U13" s="67"/>
      <c r="V13" s="67"/>
    </row>
    <row r="14" spans="1:22" ht="7.5" customHeight="1">
      <c r="A14" s="67"/>
      <c r="B14" s="67"/>
      <c r="C14" s="71"/>
      <c r="D14" s="67"/>
      <c r="E14" s="67"/>
      <c r="F14" s="67"/>
      <c r="G14" s="67"/>
      <c r="H14" s="67"/>
      <c r="I14" s="67"/>
      <c r="J14" s="67"/>
      <c r="K14" s="67"/>
      <c r="L14" s="67"/>
      <c r="M14" s="67"/>
      <c r="N14" s="67"/>
      <c r="O14" s="67"/>
      <c r="P14" s="67"/>
      <c r="Q14" s="67"/>
      <c r="R14" s="67"/>
      <c r="S14" s="67"/>
      <c r="T14" s="67"/>
      <c r="U14" s="67"/>
      <c r="V14" s="67"/>
    </row>
    <row r="15" spans="1:22" ht="15" customHeight="1">
      <c r="A15" s="72" t="s">
        <v>122</v>
      </c>
      <c r="B15" s="67"/>
      <c r="C15" s="71"/>
      <c r="D15" s="67"/>
      <c r="E15" s="67"/>
      <c r="F15" s="67"/>
      <c r="G15" s="67"/>
      <c r="H15" s="67"/>
      <c r="I15" s="67"/>
      <c r="J15" s="67"/>
      <c r="K15" s="67"/>
      <c r="L15" s="67"/>
      <c r="M15" s="67"/>
      <c r="N15" s="67"/>
      <c r="O15" s="67"/>
      <c r="P15" s="67"/>
      <c r="Q15" s="67"/>
      <c r="R15" s="67"/>
      <c r="S15" s="67"/>
      <c r="T15" s="67"/>
      <c r="U15" s="67"/>
      <c r="V15" s="67"/>
    </row>
    <row r="16" spans="1:22" ht="26.25" customHeight="1">
      <c r="A16" s="454" t="s">
        <v>124</v>
      </c>
      <c r="B16" s="455"/>
      <c r="C16" s="452" t="s">
        <v>177</v>
      </c>
      <c r="D16" s="453"/>
      <c r="E16" s="460"/>
      <c r="F16" s="460"/>
      <c r="G16" s="460"/>
      <c r="H16" s="460"/>
      <c r="I16" s="460"/>
      <c r="J16" s="460"/>
      <c r="K16" s="460"/>
      <c r="L16" s="460"/>
      <c r="M16" s="460"/>
      <c r="N16" s="460"/>
      <c r="O16" s="460"/>
      <c r="P16" s="460"/>
      <c r="Q16" s="460"/>
      <c r="R16" s="460"/>
      <c r="S16" s="460"/>
      <c r="T16" s="460"/>
      <c r="U16" s="460"/>
      <c r="V16" s="461"/>
    </row>
    <row r="17" spans="1:26" ht="26.25" customHeight="1">
      <c r="A17" s="456"/>
      <c r="B17" s="457"/>
      <c r="C17" s="441" t="s">
        <v>178</v>
      </c>
      <c r="D17" s="442"/>
      <c r="E17" s="443"/>
      <c r="F17" s="443"/>
      <c r="G17" s="443"/>
      <c r="H17" s="443"/>
      <c r="I17" s="443"/>
      <c r="J17" s="443"/>
      <c r="K17" s="443"/>
      <c r="L17" s="443"/>
      <c r="M17" s="443"/>
      <c r="N17" s="443"/>
      <c r="O17" s="443"/>
      <c r="P17" s="443"/>
      <c r="Q17" s="443"/>
      <c r="R17" s="443"/>
      <c r="S17" s="443"/>
      <c r="T17" s="443"/>
      <c r="U17" s="443"/>
      <c r="V17" s="444"/>
    </row>
    <row r="18" spans="1:26" ht="26.25" customHeight="1">
      <c r="A18" s="458"/>
      <c r="B18" s="459"/>
      <c r="C18" s="478" t="s">
        <v>123</v>
      </c>
      <c r="D18" s="479"/>
      <c r="E18" s="143"/>
      <c r="F18" s="462" t="s">
        <v>179</v>
      </c>
      <c r="G18" s="462"/>
      <c r="H18" s="462"/>
      <c r="I18" s="462"/>
      <c r="J18" s="462"/>
      <c r="K18" s="143"/>
      <c r="L18" s="462" t="s">
        <v>180</v>
      </c>
      <c r="M18" s="462"/>
      <c r="N18" s="462"/>
      <c r="O18" s="462"/>
      <c r="P18" s="462"/>
      <c r="Q18" s="143"/>
      <c r="R18" s="462" t="s">
        <v>181</v>
      </c>
      <c r="S18" s="462"/>
      <c r="T18" s="462"/>
      <c r="U18" s="462"/>
      <c r="V18" s="463"/>
      <c r="X18" s="145" t="b">
        <v>0</v>
      </c>
      <c r="Y18" s="145" t="b">
        <v>0</v>
      </c>
      <c r="Z18" s="145" t="b">
        <v>0</v>
      </c>
    </row>
    <row r="19" spans="1:26" ht="26.25" customHeight="1">
      <c r="A19" s="411" t="s">
        <v>125</v>
      </c>
      <c r="B19" s="412"/>
      <c r="C19" s="480" t="s">
        <v>177</v>
      </c>
      <c r="D19" s="481"/>
      <c r="E19" s="468"/>
      <c r="F19" s="468"/>
      <c r="G19" s="468"/>
      <c r="H19" s="468"/>
      <c r="I19" s="468"/>
      <c r="J19" s="468"/>
      <c r="K19" s="468"/>
      <c r="L19" s="468"/>
      <c r="M19" s="468"/>
      <c r="N19" s="468"/>
      <c r="O19" s="468"/>
      <c r="P19" s="468"/>
      <c r="Q19" s="468"/>
      <c r="R19" s="468"/>
      <c r="S19" s="468"/>
      <c r="T19" s="468"/>
      <c r="U19" s="468"/>
      <c r="V19" s="469"/>
    </row>
    <row r="20" spans="1:26" ht="26.25" customHeight="1">
      <c r="A20" s="413"/>
      <c r="B20" s="414"/>
      <c r="C20" s="421" t="s">
        <v>178</v>
      </c>
      <c r="D20" s="422"/>
      <c r="E20" s="468"/>
      <c r="F20" s="468"/>
      <c r="G20" s="468"/>
      <c r="H20" s="468"/>
      <c r="I20" s="468"/>
      <c r="J20" s="468"/>
      <c r="K20" s="468"/>
      <c r="L20" s="468"/>
      <c r="M20" s="468"/>
      <c r="N20" s="468"/>
      <c r="O20" s="468"/>
      <c r="P20" s="468"/>
      <c r="Q20" s="468"/>
      <c r="R20" s="468"/>
      <c r="S20" s="468"/>
      <c r="T20" s="468"/>
      <c r="U20" s="468"/>
      <c r="V20" s="469"/>
    </row>
    <row r="21" spans="1:26" ht="26.25" customHeight="1">
      <c r="A21" s="415"/>
      <c r="B21" s="416"/>
      <c r="C21" s="466" t="s">
        <v>123</v>
      </c>
      <c r="D21" s="467"/>
      <c r="E21" s="140"/>
      <c r="F21" s="407" t="s">
        <v>179</v>
      </c>
      <c r="G21" s="407"/>
      <c r="H21" s="407"/>
      <c r="I21" s="407"/>
      <c r="J21" s="407"/>
      <c r="K21" s="140"/>
      <c r="L21" s="407" t="s">
        <v>182</v>
      </c>
      <c r="M21" s="407"/>
      <c r="N21" s="407"/>
      <c r="O21" s="407"/>
      <c r="P21" s="407"/>
      <c r="Q21" s="140"/>
      <c r="R21" s="407" t="s">
        <v>181</v>
      </c>
      <c r="S21" s="407"/>
      <c r="T21" s="407"/>
      <c r="U21" s="407"/>
      <c r="V21" s="408"/>
      <c r="X21" s="145" t="b">
        <v>0</v>
      </c>
      <c r="Y21" s="145" t="b">
        <v>0</v>
      </c>
      <c r="Z21" s="145" t="b">
        <v>0</v>
      </c>
    </row>
    <row r="22" spans="1:26" ht="26.25" customHeight="1">
      <c r="A22" s="411" t="s">
        <v>126</v>
      </c>
      <c r="B22" s="412"/>
      <c r="C22" s="417" t="s">
        <v>177</v>
      </c>
      <c r="D22" s="418"/>
      <c r="E22" s="419"/>
      <c r="F22" s="419"/>
      <c r="G22" s="419"/>
      <c r="H22" s="419"/>
      <c r="I22" s="419"/>
      <c r="J22" s="419"/>
      <c r="K22" s="419"/>
      <c r="L22" s="419"/>
      <c r="M22" s="419"/>
      <c r="N22" s="419"/>
      <c r="O22" s="419"/>
      <c r="P22" s="419"/>
      <c r="Q22" s="419"/>
      <c r="R22" s="419"/>
      <c r="S22" s="419"/>
      <c r="T22" s="419"/>
      <c r="U22" s="419"/>
      <c r="V22" s="420"/>
    </row>
    <row r="23" spans="1:26" ht="26.25" customHeight="1">
      <c r="A23" s="413"/>
      <c r="B23" s="414"/>
      <c r="C23" s="421" t="s">
        <v>178</v>
      </c>
      <c r="D23" s="422"/>
      <c r="E23" s="468"/>
      <c r="F23" s="468"/>
      <c r="G23" s="468"/>
      <c r="H23" s="468"/>
      <c r="I23" s="468"/>
      <c r="J23" s="468"/>
      <c r="K23" s="468"/>
      <c r="L23" s="468"/>
      <c r="M23" s="468"/>
      <c r="N23" s="468"/>
      <c r="O23" s="468"/>
      <c r="P23" s="468"/>
      <c r="Q23" s="468"/>
      <c r="R23" s="468"/>
      <c r="S23" s="468"/>
      <c r="T23" s="468"/>
      <c r="U23" s="468"/>
      <c r="V23" s="469"/>
    </row>
    <row r="24" spans="1:26" ht="26.25" customHeight="1">
      <c r="A24" s="415"/>
      <c r="B24" s="416"/>
      <c r="C24" s="466" t="s">
        <v>123</v>
      </c>
      <c r="D24" s="467"/>
      <c r="E24" s="143"/>
      <c r="F24" s="462" t="s">
        <v>179</v>
      </c>
      <c r="G24" s="462"/>
      <c r="H24" s="462"/>
      <c r="I24" s="462"/>
      <c r="J24" s="462"/>
      <c r="K24" s="143"/>
      <c r="L24" s="462" t="s">
        <v>180</v>
      </c>
      <c r="M24" s="462"/>
      <c r="N24" s="462"/>
      <c r="O24" s="462"/>
      <c r="P24" s="462"/>
      <c r="Q24" s="143"/>
      <c r="R24" s="462" t="s">
        <v>181</v>
      </c>
      <c r="S24" s="462"/>
      <c r="T24" s="462"/>
      <c r="U24" s="462"/>
      <c r="V24" s="463"/>
      <c r="X24" s="145" t="b">
        <v>0</v>
      </c>
      <c r="Y24" s="145" t="b">
        <v>0</v>
      </c>
      <c r="Z24" s="145" t="b">
        <v>0</v>
      </c>
    </row>
    <row r="25" spans="1:26" ht="26.25" customHeight="1">
      <c r="A25" s="470" t="s">
        <v>127</v>
      </c>
      <c r="B25" s="471"/>
      <c r="C25" s="429" t="s">
        <v>177</v>
      </c>
      <c r="D25" s="430"/>
      <c r="E25" s="431"/>
      <c r="F25" s="431"/>
      <c r="G25" s="431"/>
      <c r="H25" s="431"/>
      <c r="I25" s="431"/>
      <c r="J25" s="431"/>
      <c r="K25" s="431"/>
      <c r="L25" s="431"/>
      <c r="M25" s="431"/>
      <c r="N25" s="431"/>
      <c r="O25" s="431"/>
      <c r="P25" s="431"/>
      <c r="Q25" s="431"/>
      <c r="R25" s="431"/>
      <c r="S25" s="431"/>
      <c r="T25" s="431"/>
      <c r="U25" s="431"/>
      <c r="V25" s="432"/>
    </row>
    <row r="26" spans="1:26" ht="26.25" customHeight="1">
      <c r="A26" s="413"/>
      <c r="B26" s="414"/>
      <c r="C26" s="421" t="s">
        <v>178</v>
      </c>
      <c r="D26" s="422"/>
      <c r="E26" s="468"/>
      <c r="F26" s="468"/>
      <c r="G26" s="468"/>
      <c r="H26" s="468"/>
      <c r="I26" s="468"/>
      <c r="J26" s="468"/>
      <c r="K26" s="468"/>
      <c r="L26" s="468"/>
      <c r="M26" s="468"/>
      <c r="N26" s="468"/>
      <c r="O26" s="468"/>
      <c r="P26" s="468"/>
      <c r="Q26" s="468"/>
      <c r="R26" s="468"/>
      <c r="S26" s="468"/>
      <c r="T26" s="468"/>
      <c r="U26" s="468"/>
      <c r="V26" s="469"/>
    </row>
    <row r="27" spans="1:26" ht="26.25" customHeight="1">
      <c r="A27" s="472"/>
      <c r="B27" s="473"/>
      <c r="C27" s="409" t="s">
        <v>123</v>
      </c>
      <c r="D27" s="410"/>
      <c r="E27" s="140"/>
      <c r="F27" s="407" t="s">
        <v>179</v>
      </c>
      <c r="G27" s="407"/>
      <c r="H27" s="407"/>
      <c r="I27" s="407"/>
      <c r="J27" s="407"/>
      <c r="K27" s="140"/>
      <c r="L27" s="407" t="s">
        <v>180</v>
      </c>
      <c r="M27" s="407"/>
      <c r="N27" s="407"/>
      <c r="O27" s="407"/>
      <c r="P27" s="407"/>
      <c r="Q27" s="140"/>
      <c r="R27" s="407" t="s">
        <v>181</v>
      </c>
      <c r="S27" s="407"/>
      <c r="T27" s="407"/>
      <c r="U27" s="407"/>
      <c r="V27" s="408"/>
      <c r="X27" s="145" t="b">
        <v>0</v>
      </c>
      <c r="Y27" s="145" t="b">
        <v>0</v>
      </c>
      <c r="Z27" s="145" t="b">
        <v>0</v>
      </c>
    </row>
    <row r="28" spans="1:26" ht="26.25" customHeight="1">
      <c r="A28" s="464" t="s">
        <v>184</v>
      </c>
      <c r="B28" s="465"/>
      <c r="C28" s="417" t="s">
        <v>177</v>
      </c>
      <c r="D28" s="418"/>
      <c r="E28" s="419"/>
      <c r="F28" s="419"/>
      <c r="G28" s="419"/>
      <c r="H28" s="419"/>
      <c r="I28" s="419"/>
      <c r="J28" s="419"/>
      <c r="K28" s="419"/>
      <c r="L28" s="419"/>
      <c r="M28" s="419"/>
      <c r="N28" s="419"/>
      <c r="O28" s="419"/>
      <c r="P28" s="419"/>
      <c r="Q28" s="419"/>
      <c r="R28" s="419"/>
      <c r="S28" s="419"/>
      <c r="T28" s="419"/>
      <c r="U28" s="419"/>
      <c r="V28" s="420"/>
    </row>
    <row r="29" spans="1:26" ht="26.25" customHeight="1">
      <c r="A29" s="425"/>
      <c r="B29" s="426"/>
      <c r="C29" s="421" t="s">
        <v>178</v>
      </c>
      <c r="D29" s="422"/>
      <c r="E29" s="468"/>
      <c r="F29" s="468"/>
      <c r="G29" s="468"/>
      <c r="H29" s="468"/>
      <c r="I29" s="468"/>
      <c r="J29" s="468"/>
      <c r="K29" s="468"/>
      <c r="L29" s="468"/>
      <c r="M29" s="468"/>
      <c r="N29" s="468"/>
      <c r="O29" s="468"/>
      <c r="P29" s="468"/>
      <c r="Q29" s="468"/>
      <c r="R29" s="468"/>
      <c r="S29" s="468"/>
      <c r="T29" s="468"/>
      <c r="U29" s="468"/>
      <c r="V29" s="469"/>
    </row>
    <row r="30" spans="1:26" ht="26.25" customHeight="1">
      <c r="A30" s="427"/>
      <c r="B30" s="428"/>
      <c r="C30" s="466" t="s">
        <v>123</v>
      </c>
      <c r="D30" s="467"/>
      <c r="E30" s="143"/>
      <c r="F30" s="474" t="s">
        <v>179</v>
      </c>
      <c r="G30" s="475"/>
      <c r="H30" s="475"/>
      <c r="I30" s="475"/>
      <c r="J30" s="476"/>
      <c r="K30" s="143"/>
      <c r="L30" s="474" t="s">
        <v>180</v>
      </c>
      <c r="M30" s="475"/>
      <c r="N30" s="475"/>
      <c r="O30" s="475"/>
      <c r="P30" s="476"/>
      <c r="Q30" s="143"/>
      <c r="R30" s="474" t="s">
        <v>181</v>
      </c>
      <c r="S30" s="475"/>
      <c r="T30" s="475"/>
      <c r="U30" s="475"/>
      <c r="V30" s="477"/>
      <c r="X30" s="145" t="b">
        <v>0</v>
      </c>
      <c r="Y30" s="145" t="b">
        <v>0</v>
      </c>
      <c r="Z30" s="145" t="b">
        <v>0</v>
      </c>
    </row>
    <row r="31" spans="1:26" ht="26.25" customHeight="1">
      <c r="A31" s="470" t="s">
        <v>128</v>
      </c>
      <c r="B31" s="471"/>
      <c r="C31" s="429" t="s">
        <v>177</v>
      </c>
      <c r="D31" s="430"/>
      <c r="E31" s="431"/>
      <c r="F31" s="431"/>
      <c r="G31" s="431"/>
      <c r="H31" s="431"/>
      <c r="I31" s="431"/>
      <c r="J31" s="431"/>
      <c r="K31" s="431"/>
      <c r="L31" s="431"/>
      <c r="M31" s="431"/>
      <c r="N31" s="431"/>
      <c r="O31" s="431"/>
      <c r="P31" s="431"/>
      <c r="Q31" s="431"/>
      <c r="R31" s="431"/>
      <c r="S31" s="431"/>
      <c r="T31" s="431"/>
      <c r="U31" s="431"/>
      <c r="V31" s="432"/>
    </row>
    <row r="32" spans="1:26" ht="26.25" customHeight="1">
      <c r="A32" s="413"/>
      <c r="B32" s="414"/>
      <c r="C32" s="421" t="s">
        <v>178</v>
      </c>
      <c r="D32" s="422"/>
      <c r="E32" s="468"/>
      <c r="F32" s="468"/>
      <c r="G32" s="468"/>
      <c r="H32" s="468"/>
      <c r="I32" s="468"/>
      <c r="J32" s="468"/>
      <c r="K32" s="468"/>
      <c r="L32" s="468"/>
      <c r="M32" s="468"/>
      <c r="N32" s="468"/>
      <c r="O32" s="468"/>
      <c r="P32" s="468"/>
      <c r="Q32" s="468"/>
      <c r="R32" s="468"/>
      <c r="S32" s="468"/>
      <c r="T32" s="468"/>
      <c r="U32" s="468"/>
      <c r="V32" s="469"/>
    </row>
    <row r="33" spans="1:26" ht="26.25" customHeight="1">
      <c r="A33" s="472"/>
      <c r="B33" s="473"/>
      <c r="C33" s="409" t="s">
        <v>123</v>
      </c>
      <c r="D33" s="410"/>
      <c r="E33" s="140"/>
      <c r="F33" s="407" t="s">
        <v>179</v>
      </c>
      <c r="G33" s="407"/>
      <c r="H33" s="407"/>
      <c r="I33" s="407"/>
      <c r="J33" s="407"/>
      <c r="K33" s="140"/>
      <c r="L33" s="407" t="s">
        <v>180</v>
      </c>
      <c r="M33" s="407"/>
      <c r="N33" s="407"/>
      <c r="O33" s="407"/>
      <c r="P33" s="407"/>
      <c r="Q33" s="140"/>
      <c r="R33" s="407" t="s">
        <v>181</v>
      </c>
      <c r="S33" s="407"/>
      <c r="T33" s="407"/>
      <c r="U33" s="407"/>
      <c r="V33" s="408"/>
      <c r="X33" s="145" t="b">
        <v>0</v>
      </c>
      <c r="Y33" s="145" t="b">
        <v>0</v>
      </c>
      <c r="Z33" s="145" t="b">
        <v>0</v>
      </c>
    </row>
    <row r="34" spans="1:26" ht="26.25" customHeight="1">
      <c r="A34" s="411" t="s">
        <v>190</v>
      </c>
      <c r="B34" s="412"/>
      <c r="C34" s="417" t="s">
        <v>177</v>
      </c>
      <c r="D34" s="418"/>
      <c r="E34" s="419"/>
      <c r="F34" s="419"/>
      <c r="G34" s="419"/>
      <c r="H34" s="419"/>
      <c r="I34" s="419"/>
      <c r="J34" s="419"/>
      <c r="K34" s="419"/>
      <c r="L34" s="419"/>
      <c r="M34" s="419"/>
      <c r="N34" s="419"/>
      <c r="O34" s="419"/>
      <c r="P34" s="419"/>
      <c r="Q34" s="419"/>
      <c r="R34" s="419"/>
      <c r="S34" s="419"/>
      <c r="T34" s="419"/>
      <c r="U34" s="419"/>
      <c r="V34" s="420"/>
    </row>
    <row r="35" spans="1:26" ht="26.25" customHeight="1">
      <c r="A35" s="413"/>
      <c r="B35" s="414"/>
      <c r="C35" s="421" t="s">
        <v>178</v>
      </c>
      <c r="D35" s="422"/>
      <c r="E35" s="468"/>
      <c r="F35" s="468"/>
      <c r="G35" s="468"/>
      <c r="H35" s="468"/>
      <c r="I35" s="468"/>
      <c r="J35" s="468"/>
      <c r="K35" s="468"/>
      <c r="L35" s="468"/>
      <c r="M35" s="468"/>
      <c r="N35" s="468"/>
      <c r="O35" s="468"/>
      <c r="P35" s="468"/>
      <c r="Q35" s="468"/>
      <c r="R35" s="468"/>
      <c r="S35" s="468"/>
      <c r="T35" s="468"/>
      <c r="U35" s="468"/>
      <c r="V35" s="469"/>
    </row>
    <row r="36" spans="1:26" ht="26.25" customHeight="1">
      <c r="A36" s="415"/>
      <c r="B36" s="416"/>
      <c r="C36" s="466" t="s">
        <v>123</v>
      </c>
      <c r="D36" s="467"/>
      <c r="E36" s="143"/>
      <c r="F36" s="462" t="s">
        <v>179</v>
      </c>
      <c r="G36" s="462"/>
      <c r="H36" s="462"/>
      <c r="I36" s="462"/>
      <c r="J36" s="462"/>
      <c r="K36" s="143"/>
      <c r="L36" s="462" t="s">
        <v>180</v>
      </c>
      <c r="M36" s="462"/>
      <c r="N36" s="462"/>
      <c r="O36" s="462"/>
      <c r="P36" s="462"/>
      <c r="Q36" s="143"/>
      <c r="R36" s="462" t="s">
        <v>181</v>
      </c>
      <c r="S36" s="462"/>
      <c r="T36" s="462"/>
      <c r="U36" s="462"/>
      <c r="V36" s="463"/>
      <c r="X36" s="145" t="b">
        <v>0</v>
      </c>
      <c r="Y36" s="145" t="b">
        <v>0</v>
      </c>
      <c r="Z36" s="145" t="b">
        <v>0</v>
      </c>
    </row>
    <row r="37" spans="1:26" ht="26.25" customHeight="1">
      <c r="A37" s="423" t="s">
        <v>183</v>
      </c>
      <c r="B37" s="424"/>
      <c r="C37" s="429" t="s">
        <v>177</v>
      </c>
      <c r="D37" s="430"/>
      <c r="E37" s="431"/>
      <c r="F37" s="431"/>
      <c r="G37" s="431"/>
      <c r="H37" s="431"/>
      <c r="I37" s="431"/>
      <c r="J37" s="431"/>
      <c r="K37" s="431"/>
      <c r="L37" s="431"/>
      <c r="M37" s="431"/>
      <c r="N37" s="431"/>
      <c r="O37" s="431"/>
      <c r="P37" s="431"/>
      <c r="Q37" s="431"/>
      <c r="R37" s="431"/>
      <c r="S37" s="431"/>
      <c r="T37" s="431"/>
      <c r="U37" s="431"/>
      <c r="V37" s="432"/>
    </row>
    <row r="38" spans="1:26" ht="26.25" customHeight="1">
      <c r="A38" s="425"/>
      <c r="B38" s="426"/>
      <c r="C38" s="421" t="s">
        <v>178</v>
      </c>
      <c r="D38" s="422"/>
      <c r="E38" s="468"/>
      <c r="F38" s="468"/>
      <c r="G38" s="468"/>
      <c r="H38" s="468"/>
      <c r="I38" s="468"/>
      <c r="J38" s="468"/>
      <c r="K38" s="468"/>
      <c r="L38" s="468"/>
      <c r="M38" s="468"/>
      <c r="N38" s="468"/>
      <c r="O38" s="468"/>
      <c r="P38" s="468"/>
      <c r="Q38" s="468"/>
      <c r="R38" s="468"/>
      <c r="S38" s="468"/>
      <c r="T38" s="468"/>
      <c r="U38" s="468"/>
      <c r="V38" s="469"/>
    </row>
    <row r="39" spans="1:26" ht="26.25" customHeight="1">
      <c r="A39" s="427"/>
      <c r="B39" s="428"/>
      <c r="C39" s="482" t="s">
        <v>123</v>
      </c>
      <c r="D39" s="483"/>
      <c r="E39" s="140"/>
      <c r="F39" s="407" t="s">
        <v>179</v>
      </c>
      <c r="G39" s="407"/>
      <c r="H39" s="407"/>
      <c r="I39" s="407"/>
      <c r="J39" s="407"/>
      <c r="K39" s="140"/>
      <c r="L39" s="407" t="s">
        <v>180</v>
      </c>
      <c r="M39" s="407"/>
      <c r="N39" s="407"/>
      <c r="O39" s="407"/>
      <c r="P39" s="407"/>
      <c r="Q39" s="140"/>
      <c r="R39" s="407" t="s">
        <v>181</v>
      </c>
      <c r="S39" s="407"/>
      <c r="T39" s="407"/>
      <c r="U39" s="407"/>
      <c r="V39" s="408"/>
      <c r="X39" s="145" t="b">
        <v>0</v>
      </c>
      <c r="Y39" s="145" t="b">
        <v>0</v>
      </c>
      <c r="Z39" s="145" t="b">
        <v>0</v>
      </c>
    </row>
    <row r="40" spans="1:26" ht="15.75" customHeight="1"/>
    <row r="41" spans="1:26" ht="15.75" customHeight="1">
      <c r="A41" s="72" t="s">
        <v>188</v>
      </c>
    </row>
    <row r="42" spans="1:26" ht="28.5" customHeight="1">
      <c r="A42" s="404"/>
      <c r="B42" s="404"/>
      <c r="C42" s="404"/>
      <c r="D42" s="404"/>
      <c r="E42" s="404"/>
      <c r="F42" s="404"/>
      <c r="G42" s="404"/>
      <c r="H42" s="404"/>
      <c r="I42" s="404"/>
      <c r="J42" s="404"/>
      <c r="K42" s="404"/>
      <c r="L42" s="404"/>
      <c r="M42" s="404"/>
      <c r="N42" s="404"/>
      <c r="O42" s="404"/>
      <c r="P42" s="404"/>
      <c r="Q42" s="404"/>
      <c r="R42" s="404"/>
      <c r="S42" s="404"/>
      <c r="T42" s="404"/>
      <c r="U42" s="404"/>
      <c r="V42" s="404"/>
    </row>
    <row r="43" spans="1:26" ht="28.5" customHeight="1">
      <c r="A43" s="405"/>
      <c r="B43" s="405"/>
      <c r="C43" s="405"/>
      <c r="D43" s="405"/>
      <c r="E43" s="405"/>
      <c r="F43" s="405"/>
      <c r="G43" s="405"/>
      <c r="H43" s="405"/>
      <c r="I43" s="405"/>
      <c r="J43" s="405"/>
      <c r="K43" s="405"/>
      <c r="L43" s="405"/>
      <c r="M43" s="405"/>
      <c r="N43" s="405"/>
      <c r="O43" s="405"/>
      <c r="P43" s="405"/>
      <c r="Q43" s="405"/>
      <c r="R43" s="405"/>
      <c r="S43" s="405"/>
      <c r="T43" s="405"/>
      <c r="U43" s="405"/>
      <c r="V43" s="405"/>
    </row>
    <row r="44" spans="1:26" ht="28.5" customHeight="1">
      <c r="A44" s="405"/>
      <c r="B44" s="405"/>
      <c r="C44" s="405"/>
      <c r="D44" s="405"/>
      <c r="E44" s="405"/>
      <c r="F44" s="405"/>
      <c r="G44" s="405"/>
      <c r="H44" s="405"/>
      <c r="I44" s="405"/>
      <c r="J44" s="405"/>
      <c r="K44" s="405"/>
      <c r="L44" s="405"/>
      <c r="M44" s="405"/>
      <c r="N44" s="405"/>
      <c r="O44" s="405"/>
      <c r="P44" s="405"/>
      <c r="Q44" s="405"/>
      <c r="R44" s="405"/>
      <c r="S44" s="405"/>
      <c r="T44" s="405"/>
      <c r="U44" s="405"/>
      <c r="V44" s="405"/>
    </row>
    <row r="45" spans="1:26" ht="28.5" customHeight="1">
      <c r="A45" s="406"/>
      <c r="B45" s="406"/>
      <c r="C45" s="406"/>
      <c r="D45" s="406"/>
      <c r="E45" s="406"/>
      <c r="F45" s="406"/>
      <c r="G45" s="406"/>
      <c r="H45" s="406"/>
      <c r="I45" s="406"/>
      <c r="J45" s="406"/>
      <c r="K45" s="406"/>
      <c r="L45" s="406"/>
      <c r="M45" s="406"/>
      <c r="N45" s="406"/>
      <c r="O45" s="406"/>
      <c r="P45" s="406"/>
      <c r="Q45" s="406"/>
      <c r="R45" s="406"/>
      <c r="S45" s="406"/>
      <c r="T45" s="406"/>
      <c r="U45" s="406"/>
      <c r="V45" s="406"/>
    </row>
    <row r="46" spans="1:26" ht="15.75" customHeight="1"/>
  </sheetData>
  <sheetProtection password="CE28" sheet="1" objects="1" scenarios="1"/>
  <mergeCells count="92">
    <mergeCell ref="E35:V35"/>
    <mergeCell ref="C36:D36"/>
    <mergeCell ref="F36:J36"/>
    <mergeCell ref="L36:P36"/>
    <mergeCell ref="R36:V36"/>
    <mergeCell ref="E38:V38"/>
    <mergeCell ref="F39:J39"/>
    <mergeCell ref="L39:P39"/>
    <mergeCell ref="R39:V39"/>
    <mergeCell ref="C39:D39"/>
    <mergeCell ref="A25:B27"/>
    <mergeCell ref="C26:D26"/>
    <mergeCell ref="E26:V26"/>
    <mergeCell ref="C27:D27"/>
    <mergeCell ref="C25:D25"/>
    <mergeCell ref="E25:V25"/>
    <mergeCell ref="F27:J27"/>
    <mergeCell ref="L27:P27"/>
    <mergeCell ref="R27:V27"/>
    <mergeCell ref="A22:B24"/>
    <mergeCell ref="C22:D22"/>
    <mergeCell ref="E22:V22"/>
    <mergeCell ref="C24:D24"/>
    <mergeCell ref="C23:D23"/>
    <mergeCell ref="E23:V23"/>
    <mergeCell ref="F24:J24"/>
    <mergeCell ref="L24:P24"/>
    <mergeCell ref="R24:V24"/>
    <mergeCell ref="A19:B21"/>
    <mergeCell ref="C20:D20"/>
    <mergeCell ref="E20:V20"/>
    <mergeCell ref="C18:D18"/>
    <mergeCell ref="C21:D21"/>
    <mergeCell ref="C19:D19"/>
    <mergeCell ref="E19:V19"/>
    <mergeCell ref="F18:J18"/>
    <mergeCell ref="F21:J21"/>
    <mergeCell ref="L21:P21"/>
    <mergeCell ref="R21:V21"/>
    <mergeCell ref="C31:D31"/>
    <mergeCell ref="E31:V31"/>
    <mergeCell ref="A28:B30"/>
    <mergeCell ref="C28:D28"/>
    <mergeCell ref="E28:V28"/>
    <mergeCell ref="C30:D30"/>
    <mergeCell ref="C29:D29"/>
    <mergeCell ref="E29:V29"/>
    <mergeCell ref="A31:B33"/>
    <mergeCell ref="C32:D32"/>
    <mergeCell ref="E32:V32"/>
    <mergeCell ref="F30:J30"/>
    <mergeCell ref="L30:P30"/>
    <mergeCell ref="R30:V30"/>
    <mergeCell ref="C17:D17"/>
    <mergeCell ref="E17:V17"/>
    <mergeCell ref="A4:C4"/>
    <mergeCell ref="D4:H4"/>
    <mergeCell ref="I4:K4"/>
    <mergeCell ref="L4:N4"/>
    <mergeCell ref="O4:V4"/>
    <mergeCell ref="A5:C5"/>
    <mergeCell ref="D5:K5"/>
    <mergeCell ref="L5:N5"/>
    <mergeCell ref="O5:V5"/>
    <mergeCell ref="C16:D16"/>
    <mergeCell ref="A16:B18"/>
    <mergeCell ref="E16:V16"/>
    <mergeCell ref="L18:P18"/>
    <mergeCell ref="R18:V18"/>
    <mergeCell ref="A1:V2"/>
    <mergeCell ref="A3:C3"/>
    <mergeCell ref="D3:K3"/>
    <mergeCell ref="L3:N3"/>
    <mergeCell ref="O3:Q3"/>
    <mergeCell ref="R3:S3"/>
    <mergeCell ref="T3:V3"/>
    <mergeCell ref="A42:V42"/>
    <mergeCell ref="A43:V43"/>
    <mergeCell ref="A45:V45"/>
    <mergeCell ref="A44:V44"/>
    <mergeCell ref="F33:J33"/>
    <mergeCell ref="L33:P33"/>
    <mergeCell ref="R33:V33"/>
    <mergeCell ref="C33:D33"/>
    <mergeCell ref="A34:B36"/>
    <mergeCell ref="C34:D34"/>
    <mergeCell ref="E34:V34"/>
    <mergeCell ref="C35:D35"/>
    <mergeCell ref="A37:B39"/>
    <mergeCell ref="C37:D37"/>
    <mergeCell ref="E37:V37"/>
    <mergeCell ref="C38:D38"/>
  </mergeCells>
  <phoneticPr fontId="4"/>
  <conditionalFormatting sqref="E18:J18">
    <cfRule type="expression" dxfId="23" priority="25">
      <formula>IF($X$18=TRUE,TRUE,FALSE)</formula>
    </cfRule>
  </conditionalFormatting>
  <conditionalFormatting sqref="K18:P18">
    <cfRule type="expression" dxfId="22" priority="24">
      <formula>IF($Y$18=TRUE,TRUE,FALSE)</formula>
    </cfRule>
  </conditionalFormatting>
  <conditionalFormatting sqref="Q18:V18">
    <cfRule type="expression" dxfId="21" priority="23">
      <formula>IF($Z$18=TRUE,TRUE,FALSE)</formula>
    </cfRule>
  </conditionalFormatting>
  <conditionalFormatting sqref="E21:J21">
    <cfRule type="expression" dxfId="20" priority="22">
      <formula>IF($X$21=TRUE,TRUE,FALSE)</formula>
    </cfRule>
  </conditionalFormatting>
  <conditionalFormatting sqref="K21:P21">
    <cfRule type="expression" dxfId="19" priority="21">
      <formula>IF($Y$21=TRUE,TRUE,FALSE)</formula>
    </cfRule>
  </conditionalFormatting>
  <conditionalFormatting sqref="Q21:V21">
    <cfRule type="expression" dxfId="18" priority="20">
      <formula>IF($Z$21=TRUE,TRUE,FALSE)</formula>
    </cfRule>
  </conditionalFormatting>
  <conditionalFormatting sqref="E24:J24">
    <cfRule type="expression" dxfId="17" priority="19">
      <formula>IF($X$24=TRUE,TRUE,FALSE)</formula>
    </cfRule>
  </conditionalFormatting>
  <conditionalFormatting sqref="K24:P24">
    <cfRule type="expression" dxfId="16" priority="18">
      <formula>IF($Y$24=TRUE,TRUE,FALSE)</formula>
    </cfRule>
  </conditionalFormatting>
  <conditionalFormatting sqref="Q24:V24">
    <cfRule type="expression" dxfId="15" priority="17">
      <formula>IF($Z$24=TRUE,TRUE,FALSE)</formula>
    </cfRule>
  </conditionalFormatting>
  <conditionalFormatting sqref="E27:J27">
    <cfRule type="expression" dxfId="14" priority="16">
      <formula>IF($X$27=TRUE,TRUE,FALSE)</formula>
    </cfRule>
  </conditionalFormatting>
  <conditionalFormatting sqref="K27:P27">
    <cfRule type="expression" dxfId="13" priority="15">
      <formula>IF($Y$27=TRUE,TRUE,FALSE)</formula>
    </cfRule>
  </conditionalFormatting>
  <conditionalFormatting sqref="Q27:V27">
    <cfRule type="expression" dxfId="12" priority="14">
      <formula>IF($Z$27=TRUE,TRUE,FALSE)</formula>
    </cfRule>
  </conditionalFormatting>
  <conditionalFormatting sqref="E30:J30">
    <cfRule type="expression" dxfId="11" priority="13">
      <formula>IF($X$30=TRUE,TRUE,FALSE)</formula>
    </cfRule>
  </conditionalFormatting>
  <conditionalFormatting sqref="K30:P30">
    <cfRule type="expression" dxfId="10" priority="12">
      <formula>IF($Y$30=TRUE,TRUE,FALSE)</formula>
    </cfRule>
  </conditionalFormatting>
  <conditionalFormatting sqref="Q30:V30">
    <cfRule type="expression" dxfId="9" priority="11">
      <formula>IF($Z$30=TRUE,TRUE,FALSE)</formula>
    </cfRule>
  </conditionalFormatting>
  <conditionalFormatting sqref="E33:J33">
    <cfRule type="expression" dxfId="8" priority="10">
      <formula>IF($X$33=TRUE,TRUE,FALSE)</formula>
    </cfRule>
  </conditionalFormatting>
  <conditionalFormatting sqref="K33:P33">
    <cfRule type="expression" dxfId="7" priority="9">
      <formula>IF($Y$33=TRUE,TRUE,FALSE)</formula>
    </cfRule>
  </conditionalFormatting>
  <conditionalFormatting sqref="Q33:V33">
    <cfRule type="expression" dxfId="6" priority="8">
      <formula>IF($Z$33=TRUE,TRUE,FALSE)</formula>
    </cfRule>
  </conditionalFormatting>
  <conditionalFormatting sqref="E36:J36">
    <cfRule type="expression" dxfId="5" priority="7">
      <formula>IF($X$36=TRUE,TRUE,FALSE)</formula>
    </cfRule>
  </conditionalFormatting>
  <conditionalFormatting sqref="K36:P36">
    <cfRule type="expression" dxfId="4" priority="6">
      <formula>IF($Y$36=TRUE,TRUE,FALSE)</formula>
    </cfRule>
  </conditionalFormatting>
  <conditionalFormatting sqref="Q36:V36">
    <cfRule type="expression" dxfId="3" priority="5">
      <formula>IF($Z$36=TRUE,TRUE,FALSE)</formula>
    </cfRule>
  </conditionalFormatting>
  <conditionalFormatting sqref="E39:J39">
    <cfRule type="expression" dxfId="2" priority="3">
      <formula>IF($X$39=TRUE,TRUE,FALSE)</formula>
    </cfRule>
    <cfRule type="expression" priority="4">
      <formula>IF($X$33=TRUE,TRUE,FALSE)</formula>
    </cfRule>
  </conditionalFormatting>
  <conditionalFormatting sqref="K39:P39">
    <cfRule type="expression" dxfId="1" priority="2">
      <formula>IF($Y$39=TRUE,TRUE,FALSE)</formula>
    </cfRule>
  </conditionalFormatting>
  <conditionalFormatting sqref="Q39:V39">
    <cfRule type="expression" dxfId="0" priority="1">
      <formula>IF($Z$39=TRUE,TRUE,FALSE)</formula>
    </cfRule>
  </conditionalFormatting>
  <dataValidations disablePrompts="1" count="1">
    <dataValidation imeMode="halfAlpha" allowBlank="1" showInputMessage="1" showErrorMessage="1" sqref="O5:V5"/>
  </dataValidations>
  <printOptions horizontalCentered="1" verticalCentered="1"/>
  <pageMargins left="0" right="0" top="0" bottom="0" header="0" footer="0"/>
  <pageSetup paperSize="9" scale="81" orientation="portrait" r:id="rId1"/>
  <rowBreaks count="1" manualBreakCount="1">
    <brk id="45"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66675</xdr:colOff>
                    <xdr:row>17</xdr:row>
                    <xdr:rowOff>28575</xdr:rowOff>
                  </from>
                  <to>
                    <xdr:col>5</xdr:col>
                    <xdr:colOff>19050</xdr:colOff>
                    <xdr:row>17</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10</xdr:col>
                    <xdr:colOff>66675</xdr:colOff>
                    <xdr:row>17</xdr:row>
                    <xdr:rowOff>28575</xdr:rowOff>
                  </from>
                  <to>
                    <xdr:col>11</xdr:col>
                    <xdr:colOff>19050</xdr:colOff>
                    <xdr:row>17</xdr:row>
                    <xdr:rowOff>304800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16</xdr:col>
                    <xdr:colOff>66675</xdr:colOff>
                    <xdr:row>17</xdr:row>
                    <xdr:rowOff>28575</xdr:rowOff>
                  </from>
                  <to>
                    <xdr:col>17</xdr:col>
                    <xdr:colOff>19050</xdr:colOff>
                    <xdr:row>17</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66675</xdr:colOff>
                    <xdr:row>20</xdr:row>
                    <xdr:rowOff>28575</xdr:rowOff>
                  </from>
                  <to>
                    <xdr:col>5</xdr:col>
                    <xdr:colOff>19050</xdr:colOff>
                    <xdr:row>20</xdr:row>
                    <xdr:rowOff>304800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10</xdr:col>
                    <xdr:colOff>66675</xdr:colOff>
                    <xdr:row>20</xdr:row>
                    <xdr:rowOff>28575</xdr:rowOff>
                  </from>
                  <to>
                    <xdr:col>11</xdr:col>
                    <xdr:colOff>19050</xdr:colOff>
                    <xdr:row>20</xdr:row>
                    <xdr:rowOff>304800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16</xdr:col>
                    <xdr:colOff>66675</xdr:colOff>
                    <xdr:row>20</xdr:row>
                    <xdr:rowOff>28575</xdr:rowOff>
                  </from>
                  <to>
                    <xdr:col>17</xdr:col>
                    <xdr:colOff>19050</xdr:colOff>
                    <xdr:row>20</xdr:row>
                    <xdr:rowOff>304800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xdr:col>
                    <xdr:colOff>66675</xdr:colOff>
                    <xdr:row>23</xdr:row>
                    <xdr:rowOff>28575</xdr:rowOff>
                  </from>
                  <to>
                    <xdr:col>5</xdr:col>
                    <xdr:colOff>19050</xdr:colOff>
                    <xdr:row>23</xdr:row>
                    <xdr:rowOff>304800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10</xdr:col>
                    <xdr:colOff>66675</xdr:colOff>
                    <xdr:row>23</xdr:row>
                    <xdr:rowOff>28575</xdr:rowOff>
                  </from>
                  <to>
                    <xdr:col>11</xdr:col>
                    <xdr:colOff>19050</xdr:colOff>
                    <xdr:row>23</xdr:row>
                    <xdr:rowOff>304800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16</xdr:col>
                    <xdr:colOff>66675</xdr:colOff>
                    <xdr:row>23</xdr:row>
                    <xdr:rowOff>28575</xdr:rowOff>
                  </from>
                  <to>
                    <xdr:col>17</xdr:col>
                    <xdr:colOff>19050</xdr:colOff>
                    <xdr:row>23</xdr:row>
                    <xdr:rowOff>304800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16</xdr:col>
                    <xdr:colOff>66675</xdr:colOff>
                    <xdr:row>26</xdr:row>
                    <xdr:rowOff>28575</xdr:rowOff>
                  </from>
                  <to>
                    <xdr:col>17</xdr:col>
                    <xdr:colOff>19050</xdr:colOff>
                    <xdr:row>26</xdr:row>
                    <xdr:rowOff>304800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10</xdr:col>
                    <xdr:colOff>66675</xdr:colOff>
                    <xdr:row>26</xdr:row>
                    <xdr:rowOff>28575</xdr:rowOff>
                  </from>
                  <to>
                    <xdr:col>11</xdr:col>
                    <xdr:colOff>19050</xdr:colOff>
                    <xdr:row>26</xdr:row>
                    <xdr:rowOff>304800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xdr:col>
                    <xdr:colOff>66675</xdr:colOff>
                    <xdr:row>26</xdr:row>
                    <xdr:rowOff>28575</xdr:rowOff>
                  </from>
                  <to>
                    <xdr:col>5</xdr:col>
                    <xdr:colOff>19050</xdr:colOff>
                    <xdr:row>26</xdr:row>
                    <xdr:rowOff>304800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xdr:col>
                    <xdr:colOff>66675</xdr:colOff>
                    <xdr:row>29</xdr:row>
                    <xdr:rowOff>28575</xdr:rowOff>
                  </from>
                  <to>
                    <xdr:col>5</xdr:col>
                    <xdr:colOff>19050</xdr:colOff>
                    <xdr:row>29</xdr:row>
                    <xdr:rowOff>304800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66675</xdr:colOff>
                    <xdr:row>29</xdr:row>
                    <xdr:rowOff>28575</xdr:rowOff>
                  </from>
                  <to>
                    <xdr:col>11</xdr:col>
                    <xdr:colOff>19050</xdr:colOff>
                    <xdr:row>29</xdr:row>
                    <xdr:rowOff>304800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16</xdr:col>
                    <xdr:colOff>66675</xdr:colOff>
                    <xdr:row>29</xdr:row>
                    <xdr:rowOff>28575</xdr:rowOff>
                  </from>
                  <to>
                    <xdr:col>17</xdr:col>
                    <xdr:colOff>19050</xdr:colOff>
                    <xdr:row>29</xdr:row>
                    <xdr:rowOff>304800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16</xdr:col>
                    <xdr:colOff>66675</xdr:colOff>
                    <xdr:row>32</xdr:row>
                    <xdr:rowOff>28575</xdr:rowOff>
                  </from>
                  <to>
                    <xdr:col>17</xdr:col>
                    <xdr:colOff>19050</xdr:colOff>
                    <xdr:row>32</xdr:row>
                    <xdr:rowOff>304800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66675</xdr:colOff>
                    <xdr:row>32</xdr:row>
                    <xdr:rowOff>28575</xdr:rowOff>
                  </from>
                  <to>
                    <xdr:col>11</xdr:col>
                    <xdr:colOff>19050</xdr:colOff>
                    <xdr:row>32</xdr:row>
                    <xdr:rowOff>304800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66675</xdr:colOff>
                    <xdr:row>32</xdr:row>
                    <xdr:rowOff>28575</xdr:rowOff>
                  </from>
                  <to>
                    <xdr:col>5</xdr:col>
                    <xdr:colOff>19050</xdr:colOff>
                    <xdr:row>32</xdr:row>
                    <xdr:rowOff>304800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66675</xdr:colOff>
                    <xdr:row>35</xdr:row>
                    <xdr:rowOff>28575</xdr:rowOff>
                  </from>
                  <to>
                    <xdr:col>5</xdr:col>
                    <xdr:colOff>19050</xdr:colOff>
                    <xdr:row>35</xdr:row>
                    <xdr:rowOff>304800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10</xdr:col>
                    <xdr:colOff>66675</xdr:colOff>
                    <xdr:row>35</xdr:row>
                    <xdr:rowOff>28575</xdr:rowOff>
                  </from>
                  <to>
                    <xdr:col>11</xdr:col>
                    <xdr:colOff>19050</xdr:colOff>
                    <xdr:row>35</xdr:row>
                    <xdr:rowOff>304800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16</xdr:col>
                    <xdr:colOff>66675</xdr:colOff>
                    <xdr:row>35</xdr:row>
                    <xdr:rowOff>28575</xdr:rowOff>
                  </from>
                  <to>
                    <xdr:col>17</xdr:col>
                    <xdr:colOff>19050</xdr:colOff>
                    <xdr:row>35</xdr:row>
                    <xdr:rowOff>304800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16</xdr:col>
                    <xdr:colOff>66675</xdr:colOff>
                    <xdr:row>38</xdr:row>
                    <xdr:rowOff>28575</xdr:rowOff>
                  </from>
                  <to>
                    <xdr:col>17</xdr:col>
                    <xdr:colOff>19050</xdr:colOff>
                    <xdr:row>38</xdr:row>
                    <xdr:rowOff>304800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10</xdr:col>
                    <xdr:colOff>66675</xdr:colOff>
                    <xdr:row>38</xdr:row>
                    <xdr:rowOff>28575</xdr:rowOff>
                  </from>
                  <to>
                    <xdr:col>11</xdr:col>
                    <xdr:colOff>19050</xdr:colOff>
                    <xdr:row>38</xdr:row>
                    <xdr:rowOff>304800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4</xdr:col>
                    <xdr:colOff>66675</xdr:colOff>
                    <xdr:row>38</xdr:row>
                    <xdr:rowOff>28575</xdr:rowOff>
                  </from>
                  <to>
                    <xdr:col>5</xdr:col>
                    <xdr:colOff>19050</xdr:colOff>
                    <xdr:row>38</xdr:row>
                    <xdr:rowOff>304800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4</xdr:col>
                    <xdr:colOff>66675</xdr:colOff>
                    <xdr:row>23</xdr:row>
                    <xdr:rowOff>28575</xdr:rowOff>
                  </from>
                  <to>
                    <xdr:col>5</xdr:col>
                    <xdr:colOff>19050</xdr:colOff>
                    <xdr:row>23</xdr:row>
                    <xdr:rowOff>304800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10</xdr:col>
                    <xdr:colOff>66675</xdr:colOff>
                    <xdr:row>23</xdr:row>
                    <xdr:rowOff>28575</xdr:rowOff>
                  </from>
                  <to>
                    <xdr:col>11</xdr:col>
                    <xdr:colOff>19050</xdr:colOff>
                    <xdr:row>23</xdr:row>
                    <xdr:rowOff>304800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16</xdr:col>
                    <xdr:colOff>66675</xdr:colOff>
                    <xdr:row>23</xdr:row>
                    <xdr:rowOff>28575</xdr:rowOff>
                  </from>
                  <to>
                    <xdr:col>17</xdr:col>
                    <xdr:colOff>19050</xdr:colOff>
                    <xdr:row>23</xdr:row>
                    <xdr:rowOff>304800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4</xdr:col>
                    <xdr:colOff>66675</xdr:colOff>
                    <xdr:row>23</xdr:row>
                    <xdr:rowOff>28575</xdr:rowOff>
                  </from>
                  <to>
                    <xdr:col>5</xdr:col>
                    <xdr:colOff>19050</xdr:colOff>
                    <xdr:row>23</xdr:row>
                    <xdr:rowOff>304800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10</xdr:col>
                    <xdr:colOff>66675</xdr:colOff>
                    <xdr:row>23</xdr:row>
                    <xdr:rowOff>28575</xdr:rowOff>
                  </from>
                  <to>
                    <xdr:col>11</xdr:col>
                    <xdr:colOff>19050</xdr:colOff>
                    <xdr:row>23</xdr:row>
                    <xdr:rowOff>304800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16</xdr:col>
                    <xdr:colOff>66675</xdr:colOff>
                    <xdr:row>23</xdr:row>
                    <xdr:rowOff>28575</xdr:rowOff>
                  </from>
                  <to>
                    <xdr:col>17</xdr:col>
                    <xdr:colOff>19050</xdr:colOff>
                    <xdr:row>23</xdr:row>
                    <xdr:rowOff>304800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4</xdr:col>
                    <xdr:colOff>66675</xdr:colOff>
                    <xdr:row>29</xdr:row>
                    <xdr:rowOff>28575</xdr:rowOff>
                  </from>
                  <to>
                    <xdr:col>5</xdr:col>
                    <xdr:colOff>19050</xdr:colOff>
                    <xdr:row>29</xdr:row>
                    <xdr:rowOff>304800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10</xdr:col>
                    <xdr:colOff>66675</xdr:colOff>
                    <xdr:row>29</xdr:row>
                    <xdr:rowOff>28575</xdr:rowOff>
                  </from>
                  <to>
                    <xdr:col>11</xdr:col>
                    <xdr:colOff>19050</xdr:colOff>
                    <xdr:row>29</xdr:row>
                    <xdr:rowOff>304800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16</xdr:col>
                    <xdr:colOff>66675</xdr:colOff>
                    <xdr:row>29</xdr:row>
                    <xdr:rowOff>28575</xdr:rowOff>
                  </from>
                  <to>
                    <xdr:col>17</xdr:col>
                    <xdr:colOff>19050</xdr:colOff>
                    <xdr:row>29</xdr:row>
                    <xdr:rowOff>304800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4</xdr:col>
                    <xdr:colOff>66675</xdr:colOff>
                    <xdr:row>35</xdr:row>
                    <xdr:rowOff>28575</xdr:rowOff>
                  </from>
                  <to>
                    <xdr:col>5</xdr:col>
                    <xdr:colOff>19050</xdr:colOff>
                    <xdr:row>35</xdr:row>
                    <xdr:rowOff>304800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10</xdr:col>
                    <xdr:colOff>66675</xdr:colOff>
                    <xdr:row>35</xdr:row>
                    <xdr:rowOff>28575</xdr:rowOff>
                  </from>
                  <to>
                    <xdr:col>11</xdr:col>
                    <xdr:colOff>19050</xdr:colOff>
                    <xdr:row>35</xdr:row>
                    <xdr:rowOff>304800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16</xdr:col>
                    <xdr:colOff>66675</xdr:colOff>
                    <xdr:row>35</xdr:row>
                    <xdr:rowOff>28575</xdr:rowOff>
                  </from>
                  <to>
                    <xdr:col>17</xdr:col>
                    <xdr:colOff>19050</xdr:colOff>
                    <xdr:row>35</xdr:row>
                    <xdr:rowOff>304800</xdr:rowOff>
                  </to>
                </anchor>
              </controlPr>
            </control>
          </mc:Choice>
        </mc:AlternateContent>
        <mc:AlternateContent xmlns:mc="http://schemas.openxmlformats.org/markup-compatibility/2006">
          <mc:Choice Requires="x14">
            <control shapeId="7208" r:id="rId40" name="Check Box 40">
              <controlPr defaultSize="0" autoFill="0" autoLine="0" autoPict="0">
                <anchor moveWithCells="1">
                  <from>
                    <xdr:col>4</xdr:col>
                    <xdr:colOff>66675</xdr:colOff>
                    <xdr:row>26</xdr:row>
                    <xdr:rowOff>28575</xdr:rowOff>
                  </from>
                  <to>
                    <xdr:col>5</xdr:col>
                    <xdr:colOff>19050</xdr:colOff>
                    <xdr:row>26</xdr:row>
                    <xdr:rowOff>304800</xdr:rowOff>
                  </to>
                </anchor>
              </controlPr>
            </control>
          </mc:Choice>
        </mc:AlternateContent>
        <mc:AlternateContent xmlns:mc="http://schemas.openxmlformats.org/markup-compatibility/2006">
          <mc:Choice Requires="x14">
            <control shapeId="7209" r:id="rId41" name="Check Box 41">
              <controlPr defaultSize="0" autoFill="0" autoLine="0" autoPict="0">
                <anchor moveWithCells="1">
                  <from>
                    <xdr:col>10</xdr:col>
                    <xdr:colOff>66675</xdr:colOff>
                    <xdr:row>26</xdr:row>
                    <xdr:rowOff>28575</xdr:rowOff>
                  </from>
                  <to>
                    <xdr:col>11</xdr:col>
                    <xdr:colOff>19050</xdr:colOff>
                    <xdr:row>26</xdr:row>
                    <xdr:rowOff>304800</xdr:rowOff>
                  </to>
                </anchor>
              </controlPr>
            </control>
          </mc:Choice>
        </mc:AlternateContent>
        <mc:AlternateContent xmlns:mc="http://schemas.openxmlformats.org/markup-compatibility/2006">
          <mc:Choice Requires="x14">
            <control shapeId="7210" r:id="rId42" name="Check Box 42">
              <controlPr defaultSize="0" autoFill="0" autoLine="0" autoPict="0">
                <anchor moveWithCells="1">
                  <from>
                    <xdr:col>16</xdr:col>
                    <xdr:colOff>66675</xdr:colOff>
                    <xdr:row>26</xdr:row>
                    <xdr:rowOff>28575</xdr:rowOff>
                  </from>
                  <to>
                    <xdr:col>17</xdr:col>
                    <xdr:colOff>19050</xdr:colOff>
                    <xdr:row>26</xdr:row>
                    <xdr:rowOff>304800</xdr:rowOff>
                  </to>
                </anchor>
              </controlPr>
            </control>
          </mc:Choice>
        </mc:AlternateContent>
        <mc:AlternateContent xmlns:mc="http://schemas.openxmlformats.org/markup-compatibility/2006">
          <mc:Choice Requires="x14">
            <control shapeId="7217" r:id="rId43" name="Check Box 49">
              <controlPr defaultSize="0" autoFill="0" autoLine="0" autoPict="0">
                <anchor moveWithCells="1">
                  <from>
                    <xdr:col>16</xdr:col>
                    <xdr:colOff>66675</xdr:colOff>
                    <xdr:row>32</xdr:row>
                    <xdr:rowOff>28575</xdr:rowOff>
                  </from>
                  <to>
                    <xdr:col>17</xdr:col>
                    <xdr:colOff>19050</xdr:colOff>
                    <xdr:row>32</xdr:row>
                    <xdr:rowOff>304800</xdr:rowOff>
                  </to>
                </anchor>
              </controlPr>
            </control>
          </mc:Choice>
        </mc:AlternateContent>
        <mc:AlternateContent xmlns:mc="http://schemas.openxmlformats.org/markup-compatibility/2006">
          <mc:Choice Requires="x14">
            <control shapeId="7218" r:id="rId44" name="Check Box 50">
              <controlPr defaultSize="0" autoFill="0" autoLine="0" autoPict="0">
                <anchor moveWithCells="1">
                  <from>
                    <xdr:col>10</xdr:col>
                    <xdr:colOff>66675</xdr:colOff>
                    <xdr:row>32</xdr:row>
                    <xdr:rowOff>28575</xdr:rowOff>
                  </from>
                  <to>
                    <xdr:col>11</xdr:col>
                    <xdr:colOff>19050</xdr:colOff>
                    <xdr:row>32</xdr:row>
                    <xdr:rowOff>304800</xdr:rowOff>
                  </to>
                </anchor>
              </controlPr>
            </control>
          </mc:Choice>
        </mc:AlternateContent>
        <mc:AlternateContent xmlns:mc="http://schemas.openxmlformats.org/markup-compatibility/2006">
          <mc:Choice Requires="x14">
            <control shapeId="7219" r:id="rId45" name="Check Box 51">
              <controlPr defaultSize="0" autoFill="0" autoLine="0" autoPict="0">
                <anchor moveWithCells="1">
                  <from>
                    <xdr:col>4</xdr:col>
                    <xdr:colOff>66675</xdr:colOff>
                    <xdr:row>32</xdr:row>
                    <xdr:rowOff>28575</xdr:rowOff>
                  </from>
                  <to>
                    <xdr:col>5</xdr:col>
                    <xdr:colOff>19050</xdr:colOff>
                    <xdr:row>32</xdr:row>
                    <xdr:rowOff>304800</xdr:rowOff>
                  </to>
                </anchor>
              </controlPr>
            </control>
          </mc:Choice>
        </mc:AlternateContent>
        <mc:AlternateContent xmlns:mc="http://schemas.openxmlformats.org/markup-compatibility/2006">
          <mc:Choice Requires="x14">
            <control shapeId="7220" r:id="rId46" name="Check Box 52">
              <controlPr defaultSize="0" autoFill="0" autoLine="0" autoPict="0">
                <anchor moveWithCells="1">
                  <from>
                    <xdr:col>4</xdr:col>
                    <xdr:colOff>66675</xdr:colOff>
                    <xdr:row>32</xdr:row>
                    <xdr:rowOff>28575</xdr:rowOff>
                  </from>
                  <to>
                    <xdr:col>5</xdr:col>
                    <xdr:colOff>19050</xdr:colOff>
                    <xdr:row>32</xdr:row>
                    <xdr:rowOff>304800</xdr:rowOff>
                  </to>
                </anchor>
              </controlPr>
            </control>
          </mc:Choice>
        </mc:AlternateContent>
        <mc:AlternateContent xmlns:mc="http://schemas.openxmlformats.org/markup-compatibility/2006">
          <mc:Choice Requires="x14">
            <control shapeId="7221" r:id="rId47" name="Check Box 53">
              <controlPr defaultSize="0" autoFill="0" autoLine="0" autoPict="0">
                <anchor moveWithCells="1">
                  <from>
                    <xdr:col>10</xdr:col>
                    <xdr:colOff>66675</xdr:colOff>
                    <xdr:row>32</xdr:row>
                    <xdr:rowOff>28575</xdr:rowOff>
                  </from>
                  <to>
                    <xdr:col>11</xdr:col>
                    <xdr:colOff>19050</xdr:colOff>
                    <xdr:row>32</xdr:row>
                    <xdr:rowOff>304800</xdr:rowOff>
                  </to>
                </anchor>
              </controlPr>
            </control>
          </mc:Choice>
        </mc:AlternateContent>
        <mc:AlternateContent xmlns:mc="http://schemas.openxmlformats.org/markup-compatibility/2006">
          <mc:Choice Requires="x14">
            <control shapeId="7222" r:id="rId48" name="Check Box 54">
              <controlPr defaultSize="0" autoFill="0" autoLine="0" autoPict="0">
                <anchor moveWithCells="1">
                  <from>
                    <xdr:col>16</xdr:col>
                    <xdr:colOff>66675</xdr:colOff>
                    <xdr:row>32</xdr:row>
                    <xdr:rowOff>28575</xdr:rowOff>
                  </from>
                  <to>
                    <xdr:col>17</xdr:col>
                    <xdr:colOff>19050</xdr:colOff>
                    <xdr:row>32</xdr:row>
                    <xdr:rowOff>304800</xdr:rowOff>
                  </to>
                </anchor>
              </controlPr>
            </control>
          </mc:Choice>
        </mc:AlternateContent>
        <mc:AlternateContent xmlns:mc="http://schemas.openxmlformats.org/markup-compatibility/2006">
          <mc:Choice Requires="x14">
            <control shapeId="7223" r:id="rId49" name="Check Box 55">
              <controlPr defaultSize="0" autoFill="0" autoLine="0" autoPict="0">
                <anchor moveWithCells="1">
                  <from>
                    <xdr:col>16</xdr:col>
                    <xdr:colOff>66675</xdr:colOff>
                    <xdr:row>38</xdr:row>
                    <xdr:rowOff>28575</xdr:rowOff>
                  </from>
                  <to>
                    <xdr:col>17</xdr:col>
                    <xdr:colOff>19050</xdr:colOff>
                    <xdr:row>38</xdr:row>
                    <xdr:rowOff>304800</xdr:rowOff>
                  </to>
                </anchor>
              </controlPr>
            </control>
          </mc:Choice>
        </mc:AlternateContent>
        <mc:AlternateContent xmlns:mc="http://schemas.openxmlformats.org/markup-compatibility/2006">
          <mc:Choice Requires="x14">
            <control shapeId="7224" r:id="rId50" name="Check Box 56">
              <controlPr defaultSize="0" autoFill="0" autoLine="0" autoPict="0">
                <anchor moveWithCells="1">
                  <from>
                    <xdr:col>10</xdr:col>
                    <xdr:colOff>66675</xdr:colOff>
                    <xdr:row>38</xdr:row>
                    <xdr:rowOff>28575</xdr:rowOff>
                  </from>
                  <to>
                    <xdr:col>11</xdr:col>
                    <xdr:colOff>19050</xdr:colOff>
                    <xdr:row>38</xdr:row>
                    <xdr:rowOff>304800</xdr:rowOff>
                  </to>
                </anchor>
              </controlPr>
            </control>
          </mc:Choice>
        </mc:AlternateContent>
        <mc:AlternateContent xmlns:mc="http://schemas.openxmlformats.org/markup-compatibility/2006">
          <mc:Choice Requires="x14">
            <control shapeId="7225" r:id="rId51" name="Check Box 57">
              <controlPr defaultSize="0" autoFill="0" autoLine="0" autoPict="0">
                <anchor moveWithCells="1">
                  <from>
                    <xdr:col>4</xdr:col>
                    <xdr:colOff>66675</xdr:colOff>
                    <xdr:row>38</xdr:row>
                    <xdr:rowOff>28575</xdr:rowOff>
                  </from>
                  <to>
                    <xdr:col>5</xdr:col>
                    <xdr:colOff>19050</xdr:colOff>
                    <xdr:row>38</xdr:row>
                    <xdr:rowOff>304800</xdr:rowOff>
                  </to>
                </anchor>
              </controlPr>
            </control>
          </mc:Choice>
        </mc:AlternateContent>
        <mc:AlternateContent xmlns:mc="http://schemas.openxmlformats.org/markup-compatibility/2006">
          <mc:Choice Requires="x14">
            <control shapeId="7226" r:id="rId52" name="Check Box 58">
              <controlPr defaultSize="0" autoFill="0" autoLine="0" autoPict="0">
                <anchor moveWithCells="1">
                  <from>
                    <xdr:col>4</xdr:col>
                    <xdr:colOff>66675</xdr:colOff>
                    <xdr:row>38</xdr:row>
                    <xdr:rowOff>28575</xdr:rowOff>
                  </from>
                  <to>
                    <xdr:col>5</xdr:col>
                    <xdr:colOff>19050</xdr:colOff>
                    <xdr:row>38</xdr:row>
                    <xdr:rowOff>304800</xdr:rowOff>
                  </to>
                </anchor>
              </controlPr>
            </control>
          </mc:Choice>
        </mc:AlternateContent>
        <mc:AlternateContent xmlns:mc="http://schemas.openxmlformats.org/markup-compatibility/2006">
          <mc:Choice Requires="x14">
            <control shapeId="7227" r:id="rId53" name="Check Box 59">
              <controlPr defaultSize="0" autoFill="0" autoLine="0" autoPict="0">
                <anchor moveWithCells="1">
                  <from>
                    <xdr:col>10</xdr:col>
                    <xdr:colOff>66675</xdr:colOff>
                    <xdr:row>38</xdr:row>
                    <xdr:rowOff>28575</xdr:rowOff>
                  </from>
                  <to>
                    <xdr:col>11</xdr:col>
                    <xdr:colOff>19050</xdr:colOff>
                    <xdr:row>38</xdr:row>
                    <xdr:rowOff>304800</xdr:rowOff>
                  </to>
                </anchor>
              </controlPr>
            </control>
          </mc:Choice>
        </mc:AlternateContent>
        <mc:AlternateContent xmlns:mc="http://schemas.openxmlformats.org/markup-compatibility/2006">
          <mc:Choice Requires="x14">
            <control shapeId="7228" r:id="rId54" name="Check Box 60">
              <controlPr defaultSize="0" autoFill="0" autoLine="0" autoPict="0">
                <anchor moveWithCells="1">
                  <from>
                    <xdr:col>16</xdr:col>
                    <xdr:colOff>66675</xdr:colOff>
                    <xdr:row>38</xdr:row>
                    <xdr:rowOff>28575</xdr:rowOff>
                  </from>
                  <to>
                    <xdr:col>17</xdr:col>
                    <xdr:colOff>19050</xdr:colOff>
                    <xdr:row>38</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1"/>
  <sheetViews>
    <sheetView showGridLines="0" showRowColHeaders="0" zoomScale="85" zoomScaleNormal="85" zoomScaleSheetLayoutView="100" workbookViewId="0">
      <selection sqref="A1:L2"/>
    </sheetView>
  </sheetViews>
  <sheetFormatPr defaultRowHeight="15.75"/>
  <cols>
    <col min="1" max="21" width="3.88671875" customWidth="1"/>
  </cols>
  <sheetData>
    <row r="1" spans="1:21">
      <c r="A1" s="484" t="s">
        <v>130</v>
      </c>
      <c r="B1" s="484"/>
      <c r="C1" s="484"/>
      <c r="D1" s="484"/>
      <c r="E1" s="484"/>
      <c r="F1" s="484"/>
      <c r="G1" s="484"/>
      <c r="H1" s="484"/>
      <c r="I1" s="484"/>
      <c r="J1" s="484"/>
      <c r="K1" s="484"/>
      <c r="L1" s="484"/>
      <c r="U1" s="1" t="str">
        <f>諸説明!A1</f>
        <v>Jr. Youth FESTA WINTER【U-14/13】</v>
      </c>
    </row>
    <row r="2" spans="1:21">
      <c r="A2" s="484"/>
      <c r="B2" s="484"/>
      <c r="C2" s="484"/>
      <c r="D2" s="484"/>
      <c r="E2" s="484"/>
      <c r="F2" s="484"/>
      <c r="G2" s="484"/>
      <c r="H2" s="484"/>
      <c r="I2" s="484"/>
      <c r="J2" s="484"/>
      <c r="K2" s="484"/>
      <c r="L2" s="484"/>
      <c r="Q2" s="485">
        <f>諸説明!O3</f>
        <v>44930</v>
      </c>
      <c r="R2" s="485"/>
      <c r="S2" t="s">
        <v>131</v>
      </c>
      <c r="T2" s="485">
        <f>諸説明!R3</f>
        <v>44932</v>
      </c>
      <c r="U2" s="485"/>
    </row>
    <row r="4" spans="1:21">
      <c r="B4" t="s">
        <v>132</v>
      </c>
    </row>
    <row r="5" spans="1:21">
      <c r="B5" t="s">
        <v>133</v>
      </c>
    </row>
    <row r="7" spans="1:21">
      <c r="B7" s="486" t="s">
        <v>200</v>
      </c>
      <c r="C7" s="487"/>
      <c r="D7" s="487"/>
      <c r="E7" s="487"/>
      <c r="F7" s="487"/>
      <c r="G7" s="487"/>
      <c r="H7" s="487"/>
      <c r="I7" s="487"/>
      <c r="J7" s="487"/>
      <c r="K7" s="487"/>
      <c r="L7" s="487"/>
      <c r="M7" s="487"/>
      <c r="N7" s="487"/>
      <c r="O7" s="487"/>
      <c r="P7" s="487"/>
      <c r="Q7" s="487"/>
      <c r="R7" s="487"/>
      <c r="S7" s="487"/>
      <c r="T7" s="487"/>
    </row>
    <row r="8" spans="1:21">
      <c r="B8" s="487"/>
      <c r="C8" s="487"/>
      <c r="D8" s="487"/>
      <c r="E8" s="487"/>
      <c r="F8" s="487"/>
      <c r="G8" s="487"/>
      <c r="H8" s="487"/>
      <c r="I8" s="487"/>
      <c r="J8" s="487"/>
      <c r="K8" s="487"/>
      <c r="L8" s="487"/>
      <c r="M8" s="487"/>
      <c r="N8" s="487"/>
      <c r="O8" s="487"/>
      <c r="P8" s="487"/>
      <c r="Q8" s="487"/>
      <c r="R8" s="487"/>
      <c r="S8" s="487"/>
      <c r="T8" s="487"/>
    </row>
    <row r="9" spans="1:21">
      <c r="B9" s="144" t="s">
        <v>134</v>
      </c>
    </row>
    <row r="11" spans="1:21">
      <c r="B11" s="488" t="s">
        <v>135</v>
      </c>
      <c r="C11" s="488"/>
      <c r="D11" s="488"/>
      <c r="E11" s="488"/>
      <c r="F11" s="488"/>
      <c r="G11" s="488"/>
      <c r="H11" s="488"/>
      <c r="I11" s="488"/>
      <c r="J11" s="488"/>
      <c r="K11" s="488"/>
      <c r="S11" s="488" t="s">
        <v>136</v>
      </c>
      <c r="T11" s="488"/>
      <c r="U11" s="488"/>
    </row>
    <row r="12" spans="1:21" ht="7.5" customHeight="1"/>
    <row r="13" spans="1:21">
      <c r="B13" s="489" t="s">
        <v>137</v>
      </c>
      <c r="C13" s="490"/>
      <c r="D13" s="490"/>
      <c r="E13" s="490"/>
      <c r="F13" s="490"/>
      <c r="G13" s="490"/>
      <c r="H13" s="490"/>
      <c r="I13" s="490"/>
      <c r="J13" s="490"/>
      <c r="K13" s="490"/>
      <c r="M13" s="491"/>
      <c r="N13" s="491"/>
      <c r="O13" s="493" t="s">
        <v>71</v>
      </c>
      <c r="P13" s="495">
        <f>$Q$2-21</f>
        <v>44909</v>
      </c>
      <c r="Q13" s="491"/>
      <c r="S13" s="496">
        <v>0</v>
      </c>
      <c r="T13" s="496"/>
      <c r="U13" s="496"/>
    </row>
    <row r="14" spans="1:21">
      <c r="B14" s="498" t="s">
        <v>138</v>
      </c>
      <c r="C14" s="498"/>
      <c r="D14" s="498"/>
      <c r="E14" s="498"/>
      <c r="F14" s="498"/>
      <c r="G14" s="498"/>
      <c r="H14" s="498"/>
      <c r="I14" s="498"/>
      <c r="J14" s="498"/>
      <c r="K14" s="498"/>
      <c r="M14" s="492"/>
      <c r="N14" s="492"/>
      <c r="O14" s="494"/>
      <c r="P14" s="492"/>
      <c r="Q14" s="492"/>
      <c r="S14" s="497"/>
      <c r="T14" s="497"/>
      <c r="U14" s="497"/>
    </row>
    <row r="15" spans="1:21">
      <c r="B15" s="42"/>
      <c r="C15" s="42"/>
      <c r="D15" s="42"/>
      <c r="E15" s="42"/>
      <c r="F15" s="42"/>
      <c r="G15" s="42"/>
      <c r="H15" s="42"/>
      <c r="I15" s="42"/>
      <c r="J15" s="42"/>
      <c r="K15" s="42"/>
      <c r="M15" s="43"/>
      <c r="N15" s="43"/>
      <c r="O15" s="43"/>
      <c r="P15" s="43"/>
      <c r="Q15" s="43"/>
      <c r="S15" s="44"/>
      <c r="T15" s="44"/>
      <c r="U15" s="44"/>
    </row>
    <row r="16" spans="1:21">
      <c r="B16" s="489" t="s">
        <v>139</v>
      </c>
      <c r="C16" s="489"/>
      <c r="D16" s="489"/>
      <c r="E16" s="489"/>
      <c r="F16" s="489"/>
      <c r="G16" s="489"/>
      <c r="H16" s="489"/>
      <c r="I16" s="489"/>
      <c r="J16" s="489"/>
      <c r="K16" s="489"/>
      <c r="M16" s="495">
        <f>$Q$2-20</f>
        <v>44910</v>
      </c>
      <c r="N16" s="491"/>
      <c r="O16" s="493" t="s">
        <v>129</v>
      </c>
      <c r="P16" s="495">
        <f>$Q$2-8</f>
        <v>44922</v>
      </c>
      <c r="Q16" s="491"/>
      <c r="S16" s="496">
        <v>0.2</v>
      </c>
      <c r="T16" s="496"/>
      <c r="U16" s="496"/>
    </row>
    <row r="17" spans="2:21">
      <c r="B17" s="498" t="s">
        <v>140</v>
      </c>
      <c r="C17" s="498"/>
      <c r="D17" s="498"/>
      <c r="E17" s="498"/>
      <c r="F17" s="498"/>
      <c r="G17" s="498"/>
      <c r="H17" s="498"/>
      <c r="I17" s="498"/>
      <c r="J17" s="498"/>
      <c r="K17" s="498"/>
      <c r="M17" s="492"/>
      <c r="N17" s="492"/>
      <c r="O17" s="494"/>
      <c r="P17" s="492"/>
      <c r="Q17" s="492"/>
      <c r="S17" s="497"/>
      <c r="T17" s="497"/>
      <c r="U17" s="497"/>
    </row>
    <row r="18" spans="2:21">
      <c r="B18" s="42"/>
      <c r="C18" s="42"/>
      <c r="D18" s="42"/>
      <c r="E18" s="42"/>
      <c r="F18" s="42"/>
      <c r="G18" s="42"/>
      <c r="H18" s="42"/>
      <c r="I18" s="42"/>
      <c r="J18" s="42"/>
      <c r="K18" s="42"/>
      <c r="M18" s="43"/>
      <c r="N18" s="43"/>
      <c r="O18" s="43"/>
      <c r="P18" s="43"/>
      <c r="Q18" s="43"/>
      <c r="S18" s="44"/>
      <c r="T18" s="44"/>
      <c r="U18" s="44"/>
    </row>
    <row r="19" spans="2:21">
      <c r="B19" s="489" t="s">
        <v>139</v>
      </c>
      <c r="C19" s="489"/>
      <c r="D19" s="489"/>
      <c r="E19" s="489"/>
      <c r="F19" s="489"/>
      <c r="G19" s="489"/>
      <c r="H19" s="489"/>
      <c r="I19" s="489"/>
      <c r="J19" s="489"/>
      <c r="K19" s="489"/>
      <c r="M19" s="495">
        <f>$Q$2-7</f>
        <v>44923</v>
      </c>
      <c r="N19" s="491"/>
      <c r="O19" s="493" t="s">
        <v>129</v>
      </c>
      <c r="P19" s="495">
        <f>$Q$2-2</f>
        <v>44928</v>
      </c>
      <c r="Q19" s="491"/>
      <c r="S19" s="496">
        <v>0.3</v>
      </c>
      <c r="T19" s="496"/>
      <c r="U19" s="496"/>
    </row>
    <row r="20" spans="2:21">
      <c r="B20" s="498" t="s">
        <v>141</v>
      </c>
      <c r="C20" s="498"/>
      <c r="D20" s="498"/>
      <c r="E20" s="498"/>
      <c r="F20" s="498"/>
      <c r="G20" s="498"/>
      <c r="H20" s="498"/>
      <c r="I20" s="498"/>
      <c r="J20" s="498"/>
      <c r="K20" s="498"/>
      <c r="M20" s="492"/>
      <c r="N20" s="492"/>
      <c r="O20" s="494"/>
      <c r="P20" s="492"/>
      <c r="Q20" s="492"/>
      <c r="S20" s="497"/>
      <c r="T20" s="497"/>
      <c r="U20" s="497"/>
    </row>
    <row r="21" spans="2:21">
      <c r="B21" s="42"/>
      <c r="C21" s="42"/>
      <c r="D21" s="42"/>
      <c r="E21" s="42"/>
      <c r="F21" s="42"/>
      <c r="G21" s="42"/>
      <c r="H21" s="42"/>
      <c r="I21" s="42"/>
      <c r="J21" s="42"/>
      <c r="K21" s="42"/>
      <c r="M21" s="43"/>
      <c r="N21" s="43"/>
      <c r="O21" s="43"/>
      <c r="P21" s="43"/>
      <c r="Q21" s="43"/>
      <c r="S21" s="44"/>
      <c r="T21" s="44"/>
      <c r="U21" s="44"/>
    </row>
    <row r="22" spans="2:21">
      <c r="B22" s="489"/>
      <c r="C22" s="489"/>
      <c r="D22" s="489"/>
      <c r="E22" s="489"/>
      <c r="F22" s="489"/>
      <c r="G22" s="489"/>
      <c r="H22" s="489"/>
      <c r="I22" s="489"/>
      <c r="J22" s="489"/>
      <c r="K22" s="489"/>
      <c r="M22" s="45"/>
      <c r="N22" s="495">
        <f>$Q$2-1</f>
        <v>44929</v>
      </c>
      <c r="O22" s="491"/>
      <c r="P22" s="491"/>
      <c r="Q22" s="45"/>
      <c r="S22" s="496">
        <v>0.4</v>
      </c>
      <c r="T22" s="496"/>
      <c r="U22" s="496"/>
    </row>
    <row r="23" spans="2:21">
      <c r="B23" s="498" t="s">
        <v>142</v>
      </c>
      <c r="C23" s="498"/>
      <c r="D23" s="498"/>
      <c r="E23" s="498"/>
      <c r="F23" s="498"/>
      <c r="G23" s="498"/>
      <c r="H23" s="498"/>
      <c r="I23" s="498"/>
      <c r="J23" s="498"/>
      <c r="K23" s="498"/>
      <c r="M23" s="46"/>
      <c r="N23" s="492"/>
      <c r="O23" s="492"/>
      <c r="P23" s="492"/>
      <c r="Q23" s="46"/>
      <c r="S23" s="497"/>
      <c r="T23" s="497"/>
      <c r="U23" s="497"/>
    </row>
    <row r="24" spans="2:21">
      <c r="B24" s="42"/>
      <c r="C24" s="42"/>
      <c r="D24" s="42"/>
      <c r="E24" s="42"/>
      <c r="F24" s="42"/>
      <c r="G24" s="42"/>
      <c r="H24" s="42"/>
      <c r="I24" s="42"/>
      <c r="J24" s="42"/>
      <c r="K24" s="42"/>
      <c r="S24" s="44"/>
      <c r="T24" s="44"/>
      <c r="U24" s="44"/>
    </row>
    <row r="25" spans="2:21">
      <c r="B25" s="489"/>
      <c r="C25" s="489"/>
      <c r="D25" s="489"/>
      <c r="E25" s="489"/>
      <c r="F25" s="489"/>
      <c r="G25" s="489"/>
      <c r="H25" s="489"/>
      <c r="I25" s="489"/>
      <c r="J25" s="489"/>
      <c r="K25" s="489"/>
      <c r="M25" s="3"/>
      <c r="N25" s="3"/>
      <c r="O25" s="3"/>
      <c r="P25" s="3"/>
      <c r="Q25" s="3"/>
      <c r="S25" s="496">
        <v>0.5</v>
      </c>
      <c r="T25" s="496"/>
      <c r="U25" s="496"/>
    </row>
    <row r="26" spans="2:21">
      <c r="B26" s="498" t="s">
        <v>143</v>
      </c>
      <c r="C26" s="499"/>
      <c r="D26" s="499"/>
      <c r="E26" s="499"/>
      <c r="F26" s="499"/>
      <c r="G26" s="499"/>
      <c r="H26" s="499"/>
      <c r="I26" s="499"/>
      <c r="J26" s="499"/>
      <c r="K26" s="499"/>
      <c r="M26" s="3"/>
      <c r="N26" s="3"/>
      <c r="O26" s="3"/>
      <c r="P26" s="3"/>
      <c r="Q26" s="3"/>
      <c r="S26" s="497"/>
      <c r="T26" s="497"/>
      <c r="U26" s="497"/>
    </row>
    <row r="27" spans="2:21">
      <c r="B27" s="42"/>
      <c r="C27" s="42"/>
      <c r="D27" s="42"/>
      <c r="E27" s="42"/>
      <c r="F27" s="42"/>
      <c r="G27" s="42"/>
      <c r="H27" s="42"/>
      <c r="I27" s="42"/>
      <c r="J27" s="42"/>
      <c r="K27" s="42"/>
      <c r="S27" s="44"/>
      <c r="T27" s="44"/>
      <c r="U27" s="44"/>
    </row>
    <row r="28" spans="2:21">
      <c r="B28" s="489"/>
      <c r="C28" s="489"/>
      <c r="D28" s="489"/>
      <c r="E28" s="489"/>
      <c r="F28" s="489"/>
      <c r="G28" s="489"/>
      <c r="H28" s="489"/>
      <c r="I28" s="489"/>
      <c r="J28" s="489"/>
      <c r="K28" s="489"/>
      <c r="M28" s="3"/>
      <c r="N28" s="3"/>
      <c r="O28" s="3"/>
      <c r="P28" s="3"/>
      <c r="Q28" s="3"/>
      <c r="S28" s="496">
        <v>1</v>
      </c>
      <c r="T28" s="496"/>
      <c r="U28" s="496"/>
    </row>
    <row r="29" spans="2:21">
      <c r="B29" s="498" t="s">
        <v>144</v>
      </c>
      <c r="C29" s="499"/>
      <c r="D29" s="499"/>
      <c r="E29" s="499"/>
      <c r="F29" s="499"/>
      <c r="G29" s="499"/>
      <c r="H29" s="499"/>
      <c r="I29" s="499"/>
      <c r="J29" s="499"/>
      <c r="K29" s="499"/>
      <c r="M29" s="3"/>
      <c r="N29" s="3"/>
      <c r="O29" s="3"/>
      <c r="P29" s="3"/>
      <c r="Q29" s="3"/>
      <c r="S29" s="497"/>
      <c r="T29" s="497"/>
      <c r="U29" s="497"/>
    </row>
    <row r="30" spans="2:21">
      <c r="B30" s="2"/>
      <c r="C30" s="2"/>
      <c r="D30" s="2"/>
      <c r="E30" s="2"/>
      <c r="F30" s="2"/>
      <c r="G30" s="2"/>
      <c r="H30" s="2"/>
      <c r="I30" s="2"/>
      <c r="J30" s="2"/>
      <c r="K30" s="2"/>
    </row>
    <row r="32" spans="2:21">
      <c r="B32" s="486" t="s">
        <v>176</v>
      </c>
      <c r="C32" s="487"/>
      <c r="D32" s="487"/>
      <c r="E32" s="487"/>
      <c r="F32" s="487"/>
      <c r="G32" s="487"/>
      <c r="H32" s="487"/>
      <c r="I32" s="487"/>
      <c r="J32" s="487"/>
      <c r="K32" s="487"/>
      <c r="L32" s="487"/>
      <c r="M32" s="487"/>
      <c r="N32" s="487"/>
      <c r="O32" s="487"/>
      <c r="P32" s="487"/>
      <c r="Q32" s="487"/>
      <c r="R32" s="487"/>
      <c r="S32" s="487"/>
      <c r="T32" s="487"/>
    </row>
    <row r="33" spans="2:20">
      <c r="B33" s="487"/>
      <c r="C33" s="487"/>
      <c r="D33" s="487"/>
      <c r="E33" s="487"/>
      <c r="F33" s="487"/>
      <c r="G33" s="487"/>
      <c r="H33" s="487"/>
      <c r="I33" s="487"/>
      <c r="J33" s="487"/>
      <c r="K33" s="487"/>
      <c r="L33" s="487"/>
      <c r="M33" s="487"/>
      <c r="N33" s="487"/>
      <c r="O33" s="487"/>
      <c r="P33" s="487"/>
      <c r="Q33" s="487"/>
      <c r="R33" s="487"/>
      <c r="S33" s="487"/>
      <c r="T33" s="487"/>
    </row>
    <row r="35" spans="2:20">
      <c r="B35" s="488" t="s">
        <v>135</v>
      </c>
      <c r="C35" s="488"/>
      <c r="D35" s="488"/>
      <c r="E35" s="488"/>
      <c r="F35" s="488"/>
      <c r="G35" s="488"/>
      <c r="H35" s="488"/>
      <c r="I35" s="488"/>
      <c r="J35" s="488"/>
      <c r="K35" s="488"/>
      <c r="M35" s="488" t="s">
        <v>136</v>
      </c>
      <c r="N35" s="488"/>
      <c r="O35" s="488"/>
    </row>
    <row r="36" spans="2:20" ht="7.5" customHeight="1"/>
    <row r="37" spans="2:20">
      <c r="B37" s="500" t="s">
        <v>145</v>
      </c>
      <c r="C37" s="500"/>
      <c r="D37" s="500"/>
      <c r="E37" s="500"/>
      <c r="F37" s="500"/>
      <c r="G37" s="500"/>
      <c r="H37" s="500"/>
      <c r="I37" s="500"/>
      <c r="J37" s="500"/>
      <c r="K37" s="500"/>
      <c r="M37" s="496">
        <v>0</v>
      </c>
      <c r="N37" s="496"/>
      <c r="O37" s="496"/>
    </row>
    <row r="38" spans="2:20">
      <c r="B38" s="501"/>
      <c r="C38" s="501"/>
      <c r="D38" s="501"/>
      <c r="E38" s="501"/>
      <c r="F38" s="501"/>
      <c r="G38" s="501"/>
      <c r="H38" s="501"/>
      <c r="I38" s="501"/>
      <c r="J38" s="501"/>
      <c r="K38" s="501"/>
      <c r="M38" s="497"/>
      <c r="N38" s="497"/>
      <c r="O38" s="497"/>
    </row>
    <row r="39" spans="2:20">
      <c r="M39" s="43"/>
      <c r="N39" s="43"/>
      <c r="O39" s="43"/>
    </row>
    <row r="40" spans="2:20">
      <c r="B40" s="500" t="s">
        <v>146</v>
      </c>
      <c r="C40" s="500"/>
      <c r="D40" s="500"/>
      <c r="E40" s="500"/>
      <c r="F40" s="500"/>
      <c r="G40" s="500"/>
      <c r="H40" s="500"/>
      <c r="I40" s="500"/>
      <c r="J40" s="500"/>
      <c r="K40" s="500"/>
      <c r="M40" s="496">
        <v>0.5</v>
      </c>
      <c r="N40" s="496"/>
      <c r="O40" s="496"/>
    </row>
    <row r="41" spans="2:20">
      <c r="B41" s="501"/>
      <c r="C41" s="501"/>
      <c r="D41" s="501"/>
      <c r="E41" s="501"/>
      <c r="F41" s="501"/>
      <c r="G41" s="501"/>
      <c r="H41" s="501"/>
      <c r="I41" s="501"/>
      <c r="J41" s="501"/>
      <c r="K41" s="501"/>
      <c r="M41" s="497"/>
      <c r="N41" s="497"/>
      <c r="O41" s="497"/>
    </row>
    <row r="42" spans="2:20">
      <c r="M42" s="43"/>
      <c r="N42" s="43"/>
      <c r="O42" s="43"/>
    </row>
    <row r="43" spans="2:20">
      <c r="B43" s="500" t="s">
        <v>147</v>
      </c>
      <c r="C43" s="500"/>
      <c r="D43" s="500"/>
      <c r="E43" s="500"/>
      <c r="F43" s="500"/>
      <c r="G43" s="500"/>
      <c r="H43" s="500"/>
      <c r="I43" s="500"/>
      <c r="J43" s="500"/>
      <c r="K43" s="500"/>
      <c r="M43" s="496">
        <v>1</v>
      </c>
      <c r="N43" s="496"/>
      <c r="O43" s="496"/>
    </row>
    <row r="44" spans="2:20">
      <c r="B44" s="501"/>
      <c r="C44" s="501"/>
      <c r="D44" s="501"/>
      <c r="E44" s="501"/>
      <c r="F44" s="501"/>
      <c r="G44" s="501"/>
      <c r="H44" s="501"/>
      <c r="I44" s="501"/>
      <c r="J44" s="501"/>
      <c r="K44" s="501"/>
      <c r="M44" s="497"/>
      <c r="N44" s="497"/>
      <c r="O44" s="497"/>
    </row>
    <row r="46" spans="2:20">
      <c r="B46" s="187" t="s">
        <v>276</v>
      </c>
      <c r="C46" s="141"/>
      <c r="D46" s="141"/>
      <c r="E46" s="141"/>
      <c r="F46" s="141"/>
      <c r="G46" s="141"/>
      <c r="H46" s="141"/>
      <c r="I46" s="141"/>
      <c r="J46" s="141"/>
      <c r="K46" s="141"/>
      <c r="L46" s="141"/>
      <c r="M46" s="141"/>
      <c r="N46" s="141"/>
      <c r="O46" s="141"/>
      <c r="P46" s="141"/>
      <c r="Q46" s="141"/>
      <c r="R46" s="141"/>
      <c r="S46" s="141"/>
      <c r="T46" s="141"/>
    </row>
    <row r="47" spans="2:20">
      <c r="B47" s="187" t="s">
        <v>282</v>
      </c>
      <c r="C47" s="146"/>
      <c r="D47" s="146"/>
      <c r="E47" s="146"/>
      <c r="F47" s="146"/>
      <c r="G47" s="146"/>
      <c r="H47" s="146"/>
      <c r="I47" s="146"/>
      <c r="J47" s="146"/>
      <c r="K47" s="146"/>
      <c r="L47" s="146"/>
      <c r="M47" s="146"/>
      <c r="N47" s="146"/>
      <c r="O47" s="146"/>
      <c r="P47" s="146"/>
      <c r="Q47" s="146"/>
      <c r="R47" s="146"/>
      <c r="S47" s="146"/>
      <c r="T47" s="146"/>
    </row>
    <row r="48" spans="2:20">
      <c r="B48" s="188" t="s">
        <v>277</v>
      </c>
      <c r="C48" s="189"/>
      <c r="D48" s="146"/>
      <c r="E48" s="146"/>
      <c r="F48" s="146"/>
      <c r="G48" s="146"/>
      <c r="H48" s="146"/>
      <c r="I48" s="146"/>
      <c r="J48" s="146"/>
      <c r="K48" s="146"/>
      <c r="L48" s="146"/>
      <c r="M48" s="146"/>
      <c r="N48" s="146"/>
      <c r="O48" s="146"/>
      <c r="P48" s="146"/>
      <c r="Q48" s="146"/>
      <c r="R48" s="146"/>
      <c r="S48" s="146"/>
      <c r="T48" s="146"/>
    </row>
    <row r="49" spans="2:20">
      <c r="B49" s="190" t="s">
        <v>278</v>
      </c>
      <c r="C49" s="189" t="s">
        <v>279</v>
      </c>
      <c r="D49" s="146"/>
      <c r="E49" s="146"/>
      <c r="F49" s="146"/>
      <c r="G49" s="146"/>
      <c r="H49" s="146"/>
      <c r="I49" s="146"/>
      <c r="J49" s="146"/>
      <c r="K49" s="146"/>
      <c r="L49" s="146"/>
      <c r="M49" s="146"/>
      <c r="N49" s="146"/>
      <c r="O49" s="146"/>
      <c r="P49" s="146"/>
      <c r="Q49" s="146"/>
      <c r="R49" s="146"/>
      <c r="S49" s="146"/>
      <c r="T49" s="146"/>
    </row>
    <row r="50" spans="2:20">
      <c r="B50" s="191" t="s">
        <v>281</v>
      </c>
      <c r="C50" s="191"/>
    </row>
    <row r="51" spans="2:20">
      <c r="B51" s="4" t="s">
        <v>280</v>
      </c>
    </row>
  </sheetData>
  <mergeCells count="43">
    <mergeCell ref="B37:K38"/>
    <mergeCell ref="M37:O38"/>
    <mergeCell ref="B40:K41"/>
    <mergeCell ref="M40:O41"/>
    <mergeCell ref="B43:K44"/>
    <mergeCell ref="M43:O44"/>
    <mergeCell ref="B28:K28"/>
    <mergeCell ref="S28:U29"/>
    <mergeCell ref="B29:K29"/>
    <mergeCell ref="B32:T33"/>
    <mergeCell ref="B35:K35"/>
    <mergeCell ref="M35:O35"/>
    <mergeCell ref="B22:K22"/>
    <mergeCell ref="N22:P23"/>
    <mergeCell ref="S22:U23"/>
    <mergeCell ref="B23:K23"/>
    <mergeCell ref="B25:K25"/>
    <mergeCell ref="S25:U26"/>
    <mergeCell ref="B26:K26"/>
    <mergeCell ref="B19:K19"/>
    <mergeCell ref="M19:N20"/>
    <mergeCell ref="O19:O20"/>
    <mergeCell ref="P19:Q20"/>
    <mergeCell ref="S19:U20"/>
    <mergeCell ref="B20:K20"/>
    <mergeCell ref="B16:K16"/>
    <mergeCell ref="M16:N17"/>
    <mergeCell ref="O16:O17"/>
    <mergeCell ref="P16:Q17"/>
    <mergeCell ref="S16:U17"/>
    <mergeCell ref="B17:K17"/>
    <mergeCell ref="B13:K13"/>
    <mergeCell ref="M13:N14"/>
    <mergeCell ref="O13:O14"/>
    <mergeCell ref="P13:Q14"/>
    <mergeCell ref="S13:U14"/>
    <mergeCell ref="B14:K14"/>
    <mergeCell ref="A1:L2"/>
    <mergeCell ref="Q2:R2"/>
    <mergeCell ref="T2:U2"/>
    <mergeCell ref="B7:T8"/>
    <mergeCell ref="B11:K11"/>
    <mergeCell ref="S11:U11"/>
  </mergeCells>
  <phoneticPr fontId="4"/>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44"/>
  <sheetViews>
    <sheetView showGridLines="0" showRowColHeaders="0" zoomScale="85" zoomScaleNormal="85" workbookViewId="0">
      <selection sqref="A1:L2"/>
    </sheetView>
  </sheetViews>
  <sheetFormatPr defaultRowHeight="15.75"/>
  <cols>
    <col min="1" max="21" width="3.88671875" customWidth="1"/>
  </cols>
  <sheetData>
    <row r="1" spans="1:21">
      <c r="A1" s="484" t="s">
        <v>148</v>
      </c>
      <c r="B1" s="484"/>
      <c r="C1" s="484"/>
      <c r="D1" s="484"/>
      <c r="E1" s="484"/>
      <c r="F1" s="484"/>
      <c r="G1" s="484"/>
      <c r="H1" s="484"/>
      <c r="I1" s="484"/>
      <c r="J1" s="484"/>
      <c r="K1" s="484"/>
      <c r="L1" s="484"/>
      <c r="U1" s="1" t="str">
        <f>諸説明!A1</f>
        <v>Jr. Youth FESTA WINTER【U-14/13】</v>
      </c>
    </row>
    <row r="2" spans="1:21">
      <c r="A2" s="484"/>
      <c r="B2" s="484"/>
      <c r="C2" s="484"/>
      <c r="D2" s="484"/>
      <c r="E2" s="484"/>
      <c r="F2" s="484"/>
      <c r="G2" s="484"/>
      <c r="H2" s="484"/>
      <c r="I2" s="484"/>
      <c r="J2" s="484"/>
      <c r="K2" s="484"/>
      <c r="L2" s="484"/>
      <c r="Q2" s="485">
        <f>諸説明!O3</f>
        <v>44930</v>
      </c>
      <c r="R2" s="485"/>
      <c r="S2" t="s">
        <v>71</v>
      </c>
      <c r="T2" s="485">
        <f>諸説明!R3</f>
        <v>44932</v>
      </c>
      <c r="U2" s="485"/>
    </row>
    <row r="3" spans="1:21" s="6" customFormat="1"/>
    <row r="4" spans="1:21" s="6" customFormat="1">
      <c r="B4" s="47" t="s">
        <v>149</v>
      </c>
    </row>
    <row r="5" spans="1:21" s="6" customFormat="1">
      <c r="B5" s="47" t="s">
        <v>150</v>
      </c>
    </row>
    <row r="6" spans="1:21" s="6" customFormat="1"/>
    <row r="7" spans="1:21" s="6" customFormat="1">
      <c r="B7" s="505" t="s">
        <v>151</v>
      </c>
      <c r="C7" s="505"/>
      <c r="D7" s="505"/>
      <c r="E7" s="505"/>
      <c r="F7" s="505"/>
      <c r="G7" s="505"/>
      <c r="H7" s="505"/>
      <c r="I7" s="505"/>
      <c r="J7" s="505"/>
      <c r="K7" s="505"/>
      <c r="L7" s="505"/>
      <c r="M7" s="505"/>
      <c r="N7" s="505"/>
      <c r="O7" s="505"/>
      <c r="P7" s="505"/>
      <c r="Q7" s="505"/>
      <c r="R7" s="505"/>
      <c r="S7" s="505"/>
      <c r="T7" s="505"/>
    </row>
    <row r="8" spans="1:21" s="6" customFormat="1">
      <c r="B8" s="505"/>
      <c r="C8" s="505"/>
      <c r="D8" s="505"/>
      <c r="E8" s="505"/>
      <c r="F8" s="505"/>
      <c r="G8" s="505"/>
      <c r="H8" s="505"/>
      <c r="I8" s="505"/>
      <c r="J8" s="505"/>
      <c r="K8" s="505"/>
      <c r="L8" s="505"/>
      <c r="M8" s="505"/>
      <c r="N8" s="505"/>
      <c r="O8" s="505"/>
      <c r="P8" s="505"/>
      <c r="Q8" s="505"/>
      <c r="R8" s="505"/>
      <c r="S8" s="505"/>
      <c r="T8" s="505"/>
    </row>
    <row r="9" spans="1:21" s="6" customFormat="1">
      <c r="B9" s="48" t="s">
        <v>152</v>
      </c>
    </row>
    <row r="10" spans="1:21" s="6" customFormat="1">
      <c r="B10" s="48" t="s">
        <v>153</v>
      </c>
    </row>
    <row r="11" spans="1:21" s="6" customFormat="1">
      <c r="B11" s="49" t="s">
        <v>154</v>
      </c>
      <c r="C11" s="40"/>
      <c r="D11" s="40"/>
      <c r="E11" s="40"/>
      <c r="F11" s="40"/>
      <c r="G11" s="40"/>
      <c r="H11" s="40"/>
      <c r="I11" s="40"/>
      <c r="J11" s="40"/>
      <c r="K11" s="40"/>
      <c r="S11" s="40"/>
      <c r="T11" s="40"/>
      <c r="U11" s="40"/>
    </row>
    <row r="12" spans="1:21" s="6" customFormat="1">
      <c r="B12" s="50"/>
      <c r="C12" s="51"/>
      <c r="D12" s="51"/>
      <c r="E12" s="51"/>
      <c r="F12" s="51"/>
      <c r="G12" s="51"/>
      <c r="H12" s="51"/>
      <c r="I12" s="51"/>
      <c r="J12" s="51"/>
      <c r="K12" s="51"/>
      <c r="M12" s="52"/>
      <c r="N12" s="52"/>
      <c r="O12" s="45"/>
      <c r="P12" s="53"/>
      <c r="Q12" s="52"/>
      <c r="S12" s="54"/>
      <c r="T12" s="54"/>
      <c r="U12" s="54"/>
    </row>
    <row r="13" spans="1:21" s="6" customFormat="1">
      <c r="B13" s="55" t="s">
        <v>155</v>
      </c>
      <c r="C13" s="51"/>
      <c r="D13" s="51"/>
      <c r="E13" s="51"/>
      <c r="F13" s="51"/>
      <c r="G13" s="51"/>
      <c r="H13" s="51"/>
      <c r="I13" s="51"/>
      <c r="J13" s="51"/>
      <c r="K13" s="51"/>
      <c r="M13" s="52"/>
      <c r="N13" s="52"/>
      <c r="O13" s="45"/>
      <c r="P13" s="52"/>
      <c r="Q13" s="52"/>
      <c r="S13" s="54"/>
      <c r="T13" s="54"/>
      <c r="U13" s="54"/>
    </row>
    <row r="14" spans="1:21" s="6" customFormat="1">
      <c r="B14" s="56" t="s">
        <v>156</v>
      </c>
      <c r="C14" s="57" t="s">
        <v>157</v>
      </c>
      <c r="D14" s="57"/>
      <c r="E14" s="57"/>
      <c r="F14" s="57"/>
      <c r="G14" s="57"/>
      <c r="H14" s="57"/>
      <c r="I14" s="57"/>
      <c r="J14" s="57"/>
      <c r="K14" s="57"/>
      <c r="M14" s="45"/>
      <c r="N14" s="45"/>
      <c r="O14" s="45"/>
      <c r="P14" s="45"/>
      <c r="Q14" s="45"/>
      <c r="S14" s="58"/>
      <c r="T14" s="58"/>
      <c r="U14" s="58"/>
    </row>
    <row r="15" spans="1:21" s="6" customFormat="1">
      <c r="B15" s="50"/>
      <c r="C15" s="50"/>
      <c r="D15" s="50"/>
      <c r="E15" s="50"/>
      <c r="F15" s="50"/>
      <c r="G15" s="50"/>
      <c r="H15" s="50"/>
      <c r="I15" s="50"/>
      <c r="J15" s="50"/>
      <c r="K15" s="50"/>
      <c r="M15" s="53"/>
      <c r="N15" s="52"/>
      <c r="O15" s="45"/>
      <c r="P15" s="53"/>
      <c r="Q15" s="52"/>
      <c r="S15" s="54"/>
      <c r="T15" s="54"/>
      <c r="U15" s="54"/>
    </row>
    <row r="16" spans="1:21" s="6" customFormat="1">
      <c r="B16" s="502" t="s">
        <v>158</v>
      </c>
      <c r="C16" s="502"/>
      <c r="D16" s="502"/>
      <c r="E16" s="502"/>
      <c r="F16" s="502"/>
      <c r="G16" s="502"/>
      <c r="H16" s="502"/>
      <c r="I16" s="502"/>
      <c r="J16" s="502"/>
      <c r="K16" s="51"/>
      <c r="M16" s="52"/>
      <c r="N16" s="52"/>
      <c r="O16" s="45"/>
      <c r="P16" s="52"/>
      <c r="Q16" s="52"/>
      <c r="S16" s="54"/>
      <c r="T16" s="54"/>
      <c r="U16" s="54"/>
    </row>
    <row r="17" spans="2:21" s="6" customFormat="1">
      <c r="B17" s="502"/>
      <c r="C17" s="502"/>
      <c r="D17" s="502"/>
      <c r="E17" s="502"/>
      <c r="F17" s="502"/>
      <c r="G17" s="502"/>
      <c r="H17" s="502"/>
      <c r="I17" s="502"/>
      <c r="J17" s="502"/>
      <c r="K17" s="57"/>
      <c r="M17" s="45"/>
      <c r="N17" s="45"/>
      <c r="O17" s="45"/>
      <c r="P17" s="45"/>
      <c r="Q17" s="45"/>
      <c r="S17" s="58"/>
      <c r="T17" s="58"/>
      <c r="U17" s="58"/>
    </row>
    <row r="18" spans="2:21" s="6" customFormat="1">
      <c r="B18" s="50" t="s">
        <v>159</v>
      </c>
      <c r="C18" s="50"/>
      <c r="D18" s="50"/>
      <c r="E18" s="50"/>
      <c r="F18" s="50"/>
      <c r="G18" s="50"/>
      <c r="H18" s="50"/>
      <c r="I18" s="50"/>
      <c r="J18" s="50"/>
      <c r="K18" s="50"/>
      <c r="M18" s="53"/>
      <c r="N18" s="52"/>
      <c r="O18" s="45"/>
      <c r="P18" s="53"/>
      <c r="Q18" s="52"/>
      <c r="S18" s="54"/>
      <c r="T18" s="54"/>
      <c r="U18" s="54"/>
    </row>
    <row r="19" spans="2:21" s="6" customFormat="1">
      <c r="B19" s="59" t="s">
        <v>160</v>
      </c>
      <c r="C19" s="55" t="s">
        <v>161</v>
      </c>
      <c r="D19" s="51"/>
      <c r="E19" s="51"/>
      <c r="F19" s="51"/>
      <c r="G19" s="51"/>
      <c r="H19" s="51"/>
      <c r="I19" s="51"/>
      <c r="J19" s="51"/>
      <c r="K19" s="51"/>
      <c r="M19" s="52"/>
      <c r="N19" s="52"/>
      <c r="O19" s="45"/>
      <c r="P19" s="52"/>
      <c r="Q19" s="52"/>
      <c r="S19" s="54"/>
      <c r="T19" s="54"/>
      <c r="U19" s="54"/>
    </row>
    <row r="20" spans="2:21" s="6" customFormat="1">
      <c r="B20" s="57"/>
      <c r="C20" s="57"/>
      <c r="D20" s="57"/>
      <c r="E20" s="57"/>
      <c r="F20" s="57"/>
      <c r="G20" s="57"/>
      <c r="H20" s="57"/>
      <c r="I20" s="57"/>
      <c r="J20" s="57"/>
      <c r="K20" s="57"/>
      <c r="M20" s="45"/>
      <c r="N20" s="45"/>
      <c r="O20" s="45"/>
      <c r="P20" s="45"/>
      <c r="Q20" s="45"/>
      <c r="S20" s="58"/>
      <c r="T20" s="58"/>
      <c r="U20" s="58"/>
    </row>
    <row r="21" spans="2:21" s="6" customFormat="1">
      <c r="B21" s="502" t="s">
        <v>162</v>
      </c>
      <c r="C21" s="502"/>
      <c r="D21" s="502"/>
      <c r="E21" s="502"/>
      <c r="F21" s="502"/>
      <c r="G21" s="502"/>
      <c r="H21" s="502"/>
      <c r="I21" s="502"/>
      <c r="J21" s="502"/>
      <c r="K21" s="51"/>
      <c r="M21" s="45"/>
      <c r="N21" s="52"/>
      <c r="O21" s="52"/>
      <c r="P21" s="52"/>
      <c r="Q21" s="45"/>
      <c r="S21" s="54"/>
      <c r="T21" s="54"/>
      <c r="U21" s="54"/>
    </row>
    <row r="22" spans="2:21" s="6" customFormat="1">
      <c r="B22" s="502"/>
      <c r="C22" s="502"/>
      <c r="D22" s="502"/>
      <c r="E22" s="502"/>
      <c r="F22" s="502"/>
      <c r="G22" s="502"/>
      <c r="H22" s="502"/>
      <c r="I22" s="502"/>
      <c r="J22" s="502"/>
      <c r="K22" s="57"/>
      <c r="S22" s="58"/>
      <c r="T22" s="58"/>
      <c r="U22" s="58"/>
    </row>
    <row r="23" spans="2:21" s="6" customFormat="1">
      <c r="B23" s="60" t="s">
        <v>163</v>
      </c>
      <c r="C23" s="50"/>
      <c r="D23" s="50"/>
      <c r="E23" s="50"/>
      <c r="F23" s="50"/>
      <c r="G23" s="50"/>
      <c r="H23" s="50"/>
      <c r="I23" s="50"/>
      <c r="J23" s="50"/>
      <c r="K23" s="50"/>
      <c r="M23" s="26"/>
      <c r="N23" s="26"/>
      <c r="O23" s="26"/>
      <c r="P23" s="26"/>
      <c r="Q23" s="26"/>
      <c r="S23" s="54"/>
      <c r="T23" s="54"/>
      <c r="U23" s="54"/>
    </row>
    <row r="24" spans="2:21" s="6" customFormat="1">
      <c r="B24" s="61" t="s">
        <v>164</v>
      </c>
      <c r="C24" s="45" t="s">
        <v>165</v>
      </c>
      <c r="D24" s="45"/>
      <c r="E24" s="45"/>
      <c r="F24" s="45"/>
      <c r="G24" s="45"/>
      <c r="H24" s="45"/>
      <c r="I24" s="45"/>
      <c r="J24" s="45"/>
      <c r="K24" s="45"/>
      <c r="M24" s="26"/>
      <c r="N24" s="26"/>
      <c r="O24" s="26"/>
      <c r="P24" s="26"/>
      <c r="Q24" s="26"/>
      <c r="S24" s="54"/>
      <c r="T24" s="54"/>
      <c r="U24" s="54"/>
    </row>
    <row r="25" spans="2:21" s="6" customFormat="1">
      <c r="B25" s="57"/>
      <c r="C25" s="57"/>
      <c r="D25" s="57"/>
      <c r="E25" s="57"/>
      <c r="F25" s="57"/>
      <c r="G25" s="57"/>
      <c r="H25" s="57"/>
      <c r="I25" s="57"/>
      <c r="J25" s="57"/>
      <c r="K25" s="57"/>
      <c r="S25" s="58"/>
      <c r="T25" s="58"/>
      <c r="U25" s="58"/>
    </row>
    <row r="26" spans="2:21" s="6" customFormat="1">
      <c r="B26" s="60" t="s">
        <v>166</v>
      </c>
      <c r="C26" s="50"/>
      <c r="D26" s="50"/>
      <c r="E26" s="50"/>
      <c r="F26" s="50"/>
      <c r="G26" s="50"/>
      <c r="H26" s="50"/>
      <c r="I26" s="50"/>
      <c r="J26" s="50"/>
      <c r="K26" s="50"/>
      <c r="M26" s="26"/>
      <c r="N26" s="26"/>
      <c r="O26" s="26"/>
      <c r="P26" s="26"/>
      <c r="Q26" s="26"/>
      <c r="S26" s="54"/>
      <c r="T26" s="54"/>
      <c r="U26" s="54"/>
    </row>
    <row r="27" spans="2:21" s="6" customFormat="1">
      <c r="B27" s="61" t="s">
        <v>156</v>
      </c>
      <c r="C27" s="45" t="s">
        <v>167</v>
      </c>
      <c r="D27" s="45"/>
      <c r="E27" s="45"/>
      <c r="F27" s="45"/>
      <c r="G27" s="45"/>
      <c r="H27" s="45"/>
      <c r="I27" s="45"/>
      <c r="J27" s="45"/>
      <c r="K27" s="45"/>
      <c r="M27" s="26"/>
      <c r="N27" s="26"/>
      <c r="O27" s="26"/>
      <c r="P27" s="26"/>
      <c r="Q27" s="26"/>
      <c r="S27" s="54"/>
      <c r="T27" s="54"/>
      <c r="U27" s="54"/>
    </row>
    <row r="28" spans="2:21" s="6" customFormat="1">
      <c r="B28" s="8" t="s">
        <v>164</v>
      </c>
      <c r="C28" s="14" t="s">
        <v>168</v>
      </c>
      <c r="D28" s="14"/>
      <c r="E28" s="14"/>
      <c r="F28" s="14"/>
      <c r="G28" s="14"/>
      <c r="H28" s="14"/>
      <c r="I28" s="14"/>
      <c r="J28" s="14"/>
      <c r="K28" s="14"/>
    </row>
    <row r="29" spans="2:21" s="6" customFormat="1"/>
    <row r="30" spans="2:21" s="6" customFormat="1">
      <c r="B30" s="502" t="s">
        <v>169</v>
      </c>
      <c r="C30" s="502"/>
      <c r="D30" s="502"/>
      <c r="E30" s="502"/>
      <c r="F30" s="502"/>
      <c r="G30" s="502"/>
      <c r="H30" s="502"/>
      <c r="I30" s="502"/>
      <c r="J30" s="502"/>
      <c r="K30" s="26"/>
      <c r="L30" s="26"/>
      <c r="M30" s="26"/>
      <c r="N30" s="26"/>
      <c r="O30" s="26"/>
      <c r="P30" s="26"/>
      <c r="Q30" s="26"/>
      <c r="R30" s="26"/>
      <c r="S30" s="26"/>
      <c r="T30" s="26"/>
    </row>
    <row r="31" spans="2:21" s="6" customFormat="1">
      <c r="B31" s="502"/>
      <c r="C31" s="502"/>
      <c r="D31" s="502"/>
      <c r="E31" s="502"/>
      <c r="F31" s="502"/>
      <c r="G31" s="502"/>
      <c r="H31" s="502"/>
      <c r="I31" s="502"/>
      <c r="J31" s="502"/>
      <c r="K31" s="26"/>
      <c r="L31" s="26"/>
      <c r="M31" s="26"/>
      <c r="N31" s="26"/>
      <c r="O31" s="26"/>
      <c r="P31" s="26"/>
      <c r="Q31" s="26"/>
      <c r="R31" s="26"/>
      <c r="S31" s="26"/>
      <c r="T31" s="26"/>
    </row>
    <row r="32" spans="2:21" s="6" customFormat="1">
      <c r="B32" s="6" t="s">
        <v>170</v>
      </c>
    </row>
    <row r="33" spans="2:20" s="6" customFormat="1">
      <c r="B33" s="41" t="s">
        <v>171</v>
      </c>
      <c r="C33" s="40"/>
      <c r="D33" s="40"/>
      <c r="E33" s="40"/>
      <c r="F33" s="40"/>
      <c r="G33" s="40"/>
      <c r="H33" s="40"/>
      <c r="I33" s="40"/>
      <c r="J33" s="40"/>
      <c r="K33" s="40"/>
      <c r="M33" s="40"/>
      <c r="N33" s="40"/>
      <c r="O33" s="40"/>
    </row>
    <row r="34" spans="2:20" s="6" customFormat="1" ht="18.75">
      <c r="B34" s="55"/>
      <c r="C34" s="503" t="s">
        <v>274</v>
      </c>
      <c r="D34" s="503"/>
      <c r="E34" s="503"/>
      <c r="F34" s="503"/>
      <c r="G34" s="503"/>
      <c r="H34" s="503"/>
      <c r="I34" s="503"/>
      <c r="J34" s="503"/>
      <c r="K34" s="503"/>
      <c r="L34" s="503"/>
      <c r="M34" s="503"/>
      <c r="N34" s="503"/>
      <c r="O34" s="54"/>
    </row>
    <row r="35" spans="2:20" s="6" customFormat="1">
      <c r="B35" s="55" t="s">
        <v>172</v>
      </c>
      <c r="C35" s="55"/>
      <c r="D35" s="55"/>
      <c r="E35" s="55"/>
      <c r="F35" s="55"/>
      <c r="G35" s="55"/>
      <c r="H35" s="55"/>
      <c r="I35" s="55"/>
      <c r="J35" s="55"/>
      <c r="K35" s="55"/>
      <c r="M35" s="54"/>
      <c r="N35" s="54"/>
      <c r="O35" s="54"/>
    </row>
    <row r="36" spans="2:20" s="6" customFormat="1">
      <c r="M36" s="45"/>
      <c r="N36" s="45"/>
      <c r="O36" s="45"/>
    </row>
    <row r="37" spans="2:20" s="6" customFormat="1">
      <c r="B37" s="504" t="s">
        <v>173</v>
      </c>
      <c r="C37" s="504"/>
      <c r="D37" s="504"/>
      <c r="E37" s="504"/>
      <c r="F37" s="504"/>
      <c r="G37" s="504"/>
      <c r="H37" s="504"/>
      <c r="I37" s="504"/>
      <c r="J37" s="504"/>
      <c r="K37" s="504"/>
      <c r="L37" s="504"/>
      <c r="M37" s="504"/>
      <c r="N37" s="504"/>
      <c r="O37" s="504"/>
      <c r="P37" s="504"/>
      <c r="Q37" s="504"/>
      <c r="R37" s="504"/>
      <c r="S37" s="504"/>
      <c r="T37" s="504"/>
    </row>
    <row r="38" spans="2:20" s="6" customFormat="1">
      <c r="B38" s="55"/>
      <c r="C38" s="55"/>
      <c r="D38" s="55"/>
      <c r="E38" s="55"/>
      <c r="F38" s="55"/>
      <c r="G38" s="55"/>
      <c r="H38" s="55"/>
      <c r="I38" s="55"/>
      <c r="J38" s="55"/>
      <c r="K38" s="55"/>
      <c r="M38" s="54"/>
      <c r="N38" s="54"/>
      <c r="O38" s="54"/>
    </row>
    <row r="39" spans="2:20" s="6" customFormat="1">
      <c r="M39" s="45"/>
      <c r="N39" s="45"/>
      <c r="O39" s="45"/>
    </row>
    <row r="40" spans="2:20" s="6" customFormat="1">
      <c r="B40" s="55"/>
      <c r="C40" s="55"/>
      <c r="D40" s="55"/>
      <c r="E40" s="55"/>
      <c r="F40" s="55"/>
      <c r="G40" s="55"/>
      <c r="H40" s="55"/>
      <c r="I40" s="55"/>
      <c r="J40" s="55"/>
      <c r="K40" s="55"/>
      <c r="M40" s="54"/>
      <c r="N40" s="54"/>
      <c r="O40" s="54"/>
    </row>
    <row r="41" spans="2:20" s="6" customFormat="1">
      <c r="B41" s="55"/>
      <c r="C41" s="55"/>
      <c r="D41" s="55"/>
      <c r="E41" s="55"/>
      <c r="F41" s="55"/>
      <c r="G41" s="55"/>
      <c r="H41" s="55"/>
      <c r="I41" s="55"/>
      <c r="J41" s="55"/>
      <c r="K41" s="55"/>
      <c r="M41" s="54"/>
      <c r="N41" s="54"/>
      <c r="O41" s="54"/>
    </row>
    <row r="42" spans="2:20" s="6" customFormat="1"/>
    <row r="43" spans="2:20" s="6" customFormat="1">
      <c r="B43" s="62"/>
    </row>
    <row r="44" spans="2:20" s="6" customFormat="1">
      <c r="B44" s="62"/>
    </row>
  </sheetData>
  <sheetProtection password="CE28" sheet="1" objects="1" scenarios="1"/>
  <mergeCells count="9">
    <mergeCell ref="B30:J31"/>
    <mergeCell ref="C34:N34"/>
    <mergeCell ref="B37:T37"/>
    <mergeCell ref="A1:L2"/>
    <mergeCell ref="Q2:R2"/>
    <mergeCell ref="T2:U2"/>
    <mergeCell ref="B7:T8"/>
    <mergeCell ref="B16:J17"/>
    <mergeCell ref="B21:J22"/>
  </mergeCells>
  <phoneticPr fontId="4"/>
  <hyperlinks>
    <hyperlink ref="B11" location="キャンセル料規定!A1" display="　『チーム全体のキャンセル-取消料-』に基づきます"/>
  </hyperlink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5"/>
  <sheetViews>
    <sheetView showGridLines="0" showRowColHeaders="0" zoomScaleNormal="100" workbookViewId="0"/>
  </sheetViews>
  <sheetFormatPr defaultColWidth="2.44140625" defaultRowHeight="15.75"/>
  <cols>
    <col min="1" max="1" width="2.44140625" style="148" customWidth="1"/>
    <col min="2" max="62" width="1.5546875" style="148" customWidth="1"/>
    <col min="63" max="256" width="2.44140625" style="148"/>
    <col min="257" max="257" width="2.44140625" style="148" customWidth="1"/>
    <col min="258" max="318" width="1.5546875" style="148" customWidth="1"/>
    <col min="319" max="512" width="2.44140625" style="148"/>
    <col min="513" max="513" width="2.44140625" style="148" customWidth="1"/>
    <col min="514" max="574" width="1.5546875" style="148" customWidth="1"/>
    <col min="575" max="768" width="2.44140625" style="148"/>
    <col min="769" max="769" width="2.44140625" style="148" customWidth="1"/>
    <col min="770" max="830" width="1.5546875" style="148" customWidth="1"/>
    <col min="831" max="1024" width="2.44140625" style="148"/>
    <col min="1025" max="1025" width="2.44140625" style="148" customWidth="1"/>
    <col min="1026" max="1086" width="1.5546875" style="148" customWidth="1"/>
    <col min="1087" max="1280" width="2.44140625" style="148"/>
    <col min="1281" max="1281" width="2.44140625" style="148" customWidth="1"/>
    <col min="1282" max="1342" width="1.5546875" style="148" customWidth="1"/>
    <col min="1343" max="1536" width="2.44140625" style="148"/>
    <col min="1537" max="1537" width="2.44140625" style="148" customWidth="1"/>
    <col min="1538" max="1598" width="1.5546875" style="148" customWidth="1"/>
    <col min="1599" max="1792" width="2.44140625" style="148"/>
    <col min="1793" max="1793" width="2.44140625" style="148" customWidth="1"/>
    <col min="1794" max="1854" width="1.5546875" style="148" customWidth="1"/>
    <col min="1855" max="2048" width="2.44140625" style="148"/>
    <col min="2049" max="2049" width="2.44140625" style="148" customWidth="1"/>
    <col min="2050" max="2110" width="1.5546875" style="148" customWidth="1"/>
    <col min="2111" max="2304" width="2.44140625" style="148"/>
    <col min="2305" max="2305" width="2.44140625" style="148" customWidth="1"/>
    <col min="2306" max="2366" width="1.5546875" style="148" customWidth="1"/>
    <col min="2367" max="2560" width="2.44140625" style="148"/>
    <col min="2561" max="2561" width="2.44140625" style="148" customWidth="1"/>
    <col min="2562" max="2622" width="1.5546875" style="148" customWidth="1"/>
    <col min="2623" max="2816" width="2.44140625" style="148"/>
    <col min="2817" max="2817" width="2.44140625" style="148" customWidth="1"/>
    <col min="2818" max="2878" width="1.5546875" style="148" customWidth="1"/>
    <col min="2879" max="3072" width="2.44140625" style="148"/>
    <col min="3073" max="3073" width="2.44140625" style="148" customWidth="1"/>
    <col min="3074" max="3134" width="1.5546875" style="148" customWidth="1"/>
    <col min="3135" max="3328" width="2.44140625" style="148"/>
    <col min="3329" max="3329" width="2.44140625" style="148" customWidth="1"/>
    <col min="3330" max="3390" width="1.5546875" style="148" customWidth="1"/>
    <col min="3391" max="3584" width="2.44140625" style="148"/>
    <col min="3585" max="3585" width="2.44140625" style="148" customWidth="1"/>
    <col min="3586" max="3646" width="1.5546875" style="148" customWidth="1"/>
    <col min="3647" max="3840" width="2.44140625" style="148"/>
    <col min="3841" max="3841" width="2.44140625" style="148" customWidth="1"/>
    <col min="3842" max="3902" width="1.5546875" style="148" customWidth="1"/>
    <col min="3903" max="4096" width="2.44140625" style="148"/>
    <col min="4097" max="4097" width="2.44140625" style="148" customWidth="1"/>
    <col min="4098" max="4158" width="1.5546875" style="148" customWidth="1"/>
    <col min="4159" max="4352" width="2.44140625" style="148"/>
    <col min="4353" max="4353" width="2.44140625" style="148" customWidth="1"/>
    <col min="4354" max="4414" width="1.5546875" style="148" customWidth="1"/>
    <col min="4415" max="4608" width="2.44140625" style="148"/>
    <col min="4609" max="4609" width="2.44140625" style="148" customWidth="1"/>
    <col min="4610" max="4670" width="1.5546875" style="148" customWidth="1"/>
    <col min="4671" max="4864" width="2.44140625" style="148"/>
    <col min="4865" max="4865" width="2.44140625" style="148" customWidth="1"/>
    <col min="4866" max="4926" width="1.5546875" style="148" customWidth="1"/>
    <col min="4927" max="5120" width="2.44140625" style="148"/>
    <col min="5121" max="5121" width="2.44140625" style="148" customWidth="1"/>
    <col min="5122" max="5182" width="1.5546875" style="148" customWidth="1"/>
    <col min="5183" max="5376" width="2.44140625" style="148"/>
    <col min="5377" max="5377" width="2.44140625" style="148" customWidth="1"/>
    <col min="5378" max="5438" width="1.5546875" style="148" customWidth="1"/>
    <col min="5439" max="5632" width="2.44140625" style="148"/>
    <col min="5633" max="5633" width="2.44140625" style="148" customWidth="1"/>
    <col min="5634" max="5694" width="1.5546875" style="148" customWidth="1"/>
    <col min="5695" max="5888" width="2.44140625" style="148"/>
    <col min="5889" max="5889" width="2.44140625" style="148" customWidth="1"/>
    <col min="5890" max="5950" width="1.5546875" style="148" customWidth="1"/>
    <col min="5951" max="6144" width="2.44140625" style="148"/>
    <col min="6145" max="6145" width="2.44140625" style="148" customWidth="1"/>
    <col min="6146" max="6206" width="1.5546875" style="148" customWidth="1"/>
    <col min="6207" max="6400" width="2.44140625" style="148"/>
    <col min="6401" max="6401" width="2.44140625" style="148" customWidth="1"/>
    <col min="6402" max="6462" width="1.5546875" style="148" customWidth="1"/>
    <col min="6463" max="6656" width="2.44140625" style="148"/>
    <col min="6657" max="6657" width="2.44140625" style="148" customWidth="1"/>
    <col min="6658" max="6718" width="1.5546875" style="148" customWidth="1"/>
    <col min="6719" max="6912" width="2.44140625" style="148"/>
    <col min="6913" max="6913" width="2.44140625" style="148" customWidth="1"/>
    <col min="6914" max="6974" width="1.5546875" style="148" customWidth="1"/>
    <col min="6975" max="7168" width="2.44140625" style="148"/>
    <col min="7169" max="7169" width="2.44140625" style="148" customWidth="1"/>
    <col min="7170" max="7230" width="1.5546875" style="148" customWidth="1"/>
    <col min="7231" max="7424" width="2.44140625" style="148"/>
    <col min="7425" max="7425" width="2.44140625" style="148" customWidth="1"/>
    <col min="7426" max="7486" width="1.5546875" style="148" customWidth="1"/>
    <col min="7487" max="7680" width="2.44140625" style="148"/>
    <col min="7681" max="7681" width="2.44140625" style="148" customWidth="1"/>
    <col min="7682" max="7742" width="1.5546875" style="148" customWidth="1"/>
    <col min="7743" max="7936" width="2.44140625" style="148"/>
    <col min="7937" max="7937" width="2.44140625" style="148" customWidth="1"/>
    <col min="7938" max="7998" width="1.5546875" style="148" customWidth="1"/>
    <col min="7999" max="8192" width="2.44140625" style="148"/>
    <col min="8193" max="8193" width="2.44140625" style="148" customWidth="1"/>
    <col min="8194" max="8254" width="1.5546875" style="148" customWidth="1"/>
    <col min="8255" max="8448" width="2.44140625" style="148"/>
    <col min="8449" max="8449" width="2.44140625" style="148" customWidth="1"/>
    <col min="8450" max="8510" width="1.5546875" style="148" customWidth="1"/>
    <col min="8511" max="8704" width="2.44140625" style="148"/>
    <col min="8705" max="8705" width="2.44140625" style="148" customWidth="1"/>
    <col min="8706" max="8766" width="1.5546875" style="148" customWidth="1"/>
    <col min="8767" max="8960" width="2.44140625" style="148"/>
    <col min="8961" max="8961" width="2.44140625" style="148" customWidth="1"/>
    <col min="8962" max="9022" width="1.5546875" style="148" customWidth="1"/>
    <col min="9023" max="9216" width="2.44140625" style="148"/>
    <col min="9217" max="9217" width="2.44140625" style="148" customWidth="1"/>
    <col min="9218" max="9278" width="1.5546875" style="148" customWidth="1"/>
    <col min="9279" max="9472" width="2.44140625" style="148"/>
    <col min="9473" max="9473" width="2.44140625" style="148" customWidth="1"/>
    <col min="9474" max="9534" width="1.5546875" style="148" customWidth="1"/>
    <col min="9535" max="9728" width="2.44140625" style="148"/>
    <col min="9729" max="9729" width="2.44140625" style="148" customWidth="1"/>
    <col min="9730" max="9790" width="1.5546875" style="148" customWidth="1"/>
    <col min="9791" max="9984" width="2.44140625" style="148"/>
    <col min="9985" max="9985" width="2.44140625" style="148" customWidth="1"/>
    <col min="9986" max="10046" width="1.5546875" style="148" customWidth="1"/>
    <col min="10047" max="10240" width="2.44140625" style="148"/>
    <col min="10241" max="10241" width="2.44140625" style="148" customWidth="1"/>
    <col min="10242" max="10302" width="1.5546875" style="148" customWidth="1"/>
    <col min="10303" max="10496" width="2.44140625" style="148"/>
    <col min="10497" max="10497" width="2.44140625" style="148" customWidth="1"/>
    <col min="10498" max="10558" width="1.5546875" style="148" customWidth="1"/>
    <col min="10559" max="10752" width="2.44140625" style="148"/>
    <col min="10753" max="10753" width="2.44140625" style="148" customWidth="1"/>
    <col min="10754" max="10814" width="1.5546875" style="148" customWidth="1"/>
    <col min="10815" max="11008" width="2.44140625" style="148"/>
    <col min="11009" max="11009" width="2.44140625" style="148" customWidth="1"/>
    <col min="11010" max="11070" width="1.5546875" style="148" customWidth="1"/>
    <col min="11071" max="11264" width="2.44140625" style="148"/>
    <col min="11265" max="11265" width="2.44140625" style="148" customWidth="1"/>
    <col min="11266" max="11326" width="1.5546875" style="148" customWidth="1"/>
    <col min="11327" max="11520" width="2.44140625" style="148"/>
    <col min="11521" max="11521" width="2.44140625" style="148" customWidth="1"/>
    <col min="11522" max="11582" width="1.5546875" style="148" customWidth="1"/>
    <col min="11583" max="11776" width="2.44140625" style="148"/>
    <col min="11777" max="11777" width="2.44140625" style="148" customWidth="1"/>
    <col min="11778" max="11838" width="1.5546875" style="148" customWidth="1"/>
    <col min="11839" max="12032" width="2.44140625" style="148"/>
    <col min="12033" max="12033" width="2.44140625" style="148" customWidth="1"/>
    <col min="12034" max="12094" width="1.5546875" style="148" customWidth="1"/>
    <col min="12095" max="12288" width="2.44140625" style="148"/>
    <col min="12289" max="12289" width="2.44140625" style="148" customWidth="1"/>
    <col min="12290" max="12350" width="1.5546875" style="148" customWidth="1"/>
    <col min="12351" max="12544" width="2.44140625" style="148"/>
    <col min="12545" max="12545" width="2.44140625" style="148" customWidth="1"/>
    <col min="12546" max="12606" width="1.5546875" style="148" customWidth="1"/>
    <col min="12607" max="12800" width="2.44140625" style="148"/>
    <col min="12801" max="12801" width="2.44140625" style="148" customWidth="1"/>
    <col min="12802" max="12862" width="1.5546875" style="148" customWidth="1"/>
    <col min="12863" max="13056" width="2.44140625" style="148"/>
    <col min="13057" max="13057" width="2.44140625" style="148" customWidth="1"/>
    <col min="13058" max="13118" width="1.5546875" style="148" customWidth="1"/>
    <col min="13119" max="13312" width="2.44140625" style="148"/>
    <col min="13313" max="13313" width="2.44140625" style="148" customWidth="1"/>
    <col min="13314" max="13374" width="1.5546875" style="148" customWidth="1"/>
    <col min="13375" max="13568" width="2.44140625" style="148"/>
    <col min="13569" max="13569" width="2.44140625" style="148" customWidth="1"/>
    <col min="13570" max="13630" width="1.5546875" style="148" customWidth="1"/>
    <col min="13631" max="13824" width="2.44140625" style="148"/>
    <col min="13825" max="13825" width="2.44140625" style="148" customWidth="1"/>
    <col min="13826" max="13886" width="1.5546875" style="148" customWidth="1"/>
    <col min="13887" max="14080" width="2.44140625" style="148"/>
    <col min="14081" max="14081" width="2.44140625" style="148" customWidth="1"/>
    <col min="14082" max="14142" width="1.5546875" style="148" customWidth="1"/>
    <col min="14143" max="14336" width="2.44140625" style="148"/>
    <col min="14337" max="14337" width="2.44140625" style="148" customWidth="1"/>
    <col min="14338" max="14398" width="1.5546875" style="148" customWidth="1"/>
    <col min="14399" max="14592" width="2.44140625" style="148"/>
    <col min="14593" max="14593" width="2.44140625" style="148" customWidth="1"/>
    <col min="14594" max="14654" width="1.5546875" style="148" customWidth="1"/>
    <col min="14655" max="14848" width="2.44140625" style="148"/>
    <col min="14849" max="14849" width="2.44140625" style="148" customWidth="1"/>
    <col min="14850" max="14910" width="1.5546875" style="148" customWidth="1"/>
    <col min="14911" max="15104" width="2.44140625" style="148"/>
    <col min="15105" max="15105" width="2.44140625" style="148" customWidth="1"/>
    <col min="15106" max="15166" width="1.5546875" style="148" customWidth="1"/>
    <col min="15167" max="15360" width="2.44140625" style="148"/>
    <col min="15361" max="15361" width="2.44140625" style="148" customWidth="1"/>
    <col min="15362" max="15422" width="1.5546875" style="148" customWidth="1"/>
    <col min="15423" max="15616" width="2.44140625" style="148"/>
    <col min="15617" max="15617" width="2.44140625" style="148" customWidth="1"/>
    <col min="15618" max="15678" width="1.5546875" style="148" customWidth="1"/>
    <col min="15679" max="15872" width="2.44140625" style="148"/>
    <col min="15873" max="15873" width="2.44140625" style="148" customWidth="1"/>
    <col min="15874" max="15934" width="1.5546875" style="148" customWidth="1"/>
    <col min="15935" max="16128" width="2.44140625" style="148"/>
    <col min="16129" max="16129" width="2.44140625" style="148" customWidth="1"/>
    <col min="16130" max="16190" width="1.5546875" style="148" customWidth="1"/>
    <col min="16191" max="16384" width="2.44140625" style="148"/>
  </cols>
  <sheetData>
    <row r="1" spans="1:56" ht="18.75" customHeight="1">
      <c r="A1" s="147" t="s">
        <v>204</v>
      </c>
    </row>
    <row r="2" spans="1:56" ht="26.25" customHeight="1">
      <c r="A2" s="149" t="s">
        <v>205</v>
      </c>
      <c r="B2" s="150" t="s">
        <v>206</v>
      </c>
      <c r="C2" s="150"/>
    </row>
    <row r="3" spans="1:56" ht="13.5" customHeight="1">
      <c r="A3" s="149"/>
      <c r="B3" s="150"/>
      <c r="C3" s="150"/>
    </row>
    <row r="4" spans="1:56">
      <c r="A4" s="149" t="s">
        <v>207</v>
      </c>
      <c r="B4" s="150" t="s">
        <v>208</v>
      </c>
      <c r="C4" s="150"/>
    </row>
    <row r="5" spans="1:56">
      <c r="A5" s="149"/>
      <c r="B5" s="150" t="s">
        <v>209</v>
      </c>
      <c r="C5" s="150"/>
    </row>
    <row r="6" spans="1:56">
      <c r="A6" s="149"/>
      <c r="B6" s="150" t="s">
        <v>210</v>
      </c>
      <c r="C6" s="150"/>
    </row>
    <row r="7" spans="1:56" ht="13.5" customHeight="1">
      <c r="A7" s="149"/>
      <c r="B7" s="150"/>
      <c r="C7" s="150"/>
    </row>
    <row r="8" spans="1:56">
      <c r="A8" s="149" t="s">
        <v>211</v>
      </c>
      <c r="B8" s="150" t="s">
        <v>212</v>
      </c>
      <c r="C8" s="150"/>
    </row>
    <row r="9" spans="1:56" ht="13.5" customHeight="1">
      <c r="A9" s="149"/>
      <c r="B9" s="151" t="s">
        <v>213</v>
      </c>
      <c r="C9" s="150"/>
    </row>
    <row r="10" spans="1:56" ht="13.5" customHeight="1">
      <c r="A10" s="149"/>
      <c r="B10" s="151"/>
      <c r="C10" s="150"/>
    </row>
    <row r="11" spans="1:56" ht="13.5" customHeight="1">
      <c r="A11" s="149" t="s">
        <v>214</v>
      </c>
      <c r="B11" s="150" t="s">
        <v>215</v>
      </c>
      <c r="C11" s="150"/>
      <c r="D11" s="150"/>
    </row>
    <row r="12" spans="1:56" ht="15" customHeight="1">
      <c r="A12" s="149"/>
      <c r="B12" s="150" t="s">
        <v>216</v>
      </c>
      <c r="C12" s="150"/>
      <c r="D12" s="150"/>
    </row>
    <row r="13" spans="1:56" ht="15" customHeight="1">
      <c r="A13" s="149"/>
      <c r="B13" s="150" t="s">
        <v>217</v>
      </c>
      <c r="C13" s="150"/>
      <c r="D13" s="150"/>
    </row>
    <row r="14" spans="1:56" ht="15" customHeight="1">
      <c r="A14" s="149"/>
      <c r="B14" s="150" t="s">
        <v>218</v>
      </c>
      <c r="C14" s="150"/>
      <c r="D14" s="150"/>
    </row>
    <row r="15" spans="1:56" s="150" customFormat="1">
      <c r="A15" s="149" t="s">
        <v>219</v>
      </c>
      <c r="B15" s="150" t="s">
        <v>220</v>
      </c>
    </row>
    <row r="16" spans="1:56" s="150" customFormat="1">
      <c r="A16" s="152"/>
      <c r="B16" s="150" t="s">
        <v>221</v>
      </c>
      <c r="BD16" s="148"/>
    </row>
    <row r="17" spans="1:31" s="150" customFormat="1" ht="15.75" customHeight="1">
      <c r="A17" s="152"/>
      <c r="B17" s="150" t="s">
        <v>222</v>
      </c>
    </row>
    <row r="18" spans="1:31" ht="13.5" customHeight="1">
      <c r="A18" s="149"/>
      <c r="B18" s="150"/>
      <c r="C18" s="150"/>
    </row>
    <row r="19" spans="1:31">
      <c r="A19" s="149" t="s">
        <v>223</v>
      </c>
      <c r="B19" s="150" t="s">
        <v>224</v>
      </c>
      <c r="C19" s="150"/>
    </row>
    <row r="20" spans="1:31">
      <c r="A20" s="149"/>
      <c r="B20" s="150" t="s">
        <v>225</v>
      </c>
      <c r="C20" s="150"/>
    </row>
    <row r="21" spans="1:31" ht="13.5" customHeight="1">
      <c r="A21" s="149"/>
      <c r="B21" s="150"/>
      <c r="C21" s="150"/>
    </row>
    <row r="22" spans="1:31">
      <c r="A22" s="149" t="s">
        <v>226</v>
      </c>
      <c r="B22" s="150" t="s">
        <v>227</v>
      </c>
      <c r="C22" s="150"/>
    </row>
    <row r="23" spans="1:31">
      <c r="A23" s="149"/>
      <c r="B23" s="150" t="s">
        <v>228</v>
      </c>
      <c r="C23" s="150"/>
    </row>
    <row r="24" spans="1:31">
      <c r="A24" s="149"/>
      <c r="E24" s="150" t="s">
        <v>229</v>
      </c>
    </row>
    <row r="25" spans="1:31">
      <c r="A25" s="149"/>
      <c r="D25" s="153"/>
      <c r="E25" s="150" t="s">
        <v>230</v>
      </c>
    </row>
    <row r="26" spans="1:31">
      <c r="A26" s="149"/>
      <c r="D26" s="154"/>
      <c r="E26" s="150" t="s">
        <v>231</v>
      </c>
    </row>
    <row r="27" spans="1:31" ht="13.5" customHeight="1">
      <c r="A27" s="149"/>
    </row>
    <row r="28" spans="1:31">
      <c r="A28" s="149" t="s">
        <v>232</v>
      </c>
      <c r="B28" s="150" t="s">
        <v>233</v>
      </c>
      <c r="C28" s="150"/>
      <c r="D28" s="150"/>
    </row>
    <row r="29" spans="1:31">
      <c r="A29" s="149"/>
      <c r="B29" s="150" t="s">
        <v>234</v>
      </c>
      <c r="C29" s="150"/>
      <c r="D29" s="150"/>
    </row>
    <row r="30" spans="1:31" ht="13.5" customHeight="1">
      <c r="A30" s="149"/>
      <c r="B30" s="150"/>
      <c r="C30" s="150"/>
      <c r="D30" s="150"/>
    </row>
    <row r="31" spans="1:31">
      <c r="A31" s="149" t="s">
        <v>235</v>
      </c>
      <c r="B31" s="150" t="s">
        <v>236</v>
      </c>
      <c r="C31" s="150"/>
      <c r="D31" s="150"/>
    </row>
    <row r="32" spans="1:31">
      <c r="A32" s="149"/>
      <c r="B32" s="152" t="s">
        <v>237</v>
      </c>
      <c r="C32" s="152"/>
      <c r="D32" s="150" t="s">
        <v>238</v>
      </c>
      <c r="AC32" s="152" t="s">
        <v>239</v>
      </c>
      <c r="AD32" s="152"/>
      <c r="AE32" s="150" t="s">
        <v>240</v>
      </c>
    </row>
    <row r="33" spans="1:35">
      <c r="A33" s="149"/>
      <c r="B33" s="152" t="s">
        <v>241</v>
      </c>
      <c r="C33" s="152"/>
      <c r="D33" s="150" t="s">
        <v>242</v>
      </c>
      <c r="R33" s="152" t="s">
        <v>243</v>
      </c>
      <c r="S33" s="152"/>
      <c r="T33" s="150" t="s">
        <v>244</v>
      </c>
      <c r="AG33" s="152" t="s">
        <v>245</v>
      </c>
      <c r="AH33" s="152"/>
      <c r="AI33" s="150" t="s">
        <v>246</v>
      </c>
    </row>
    <row r="34" spans="1:35" ht="13.5" customHeight="1">
      <c r="A34" s="149"/>
      <c r="B34" s="150"/>
      <c r="C34" s="150"/>
      <c r="D34" s="150"/>
    </row>
    <row r="35" spans="1:35">
      <c r="A35" s="149" t="s">
        <v>247</v>
      </c>
      <c r="B35" s="155" t="s">
        <v>248</v>
      </c>
      <c r="C35" s="155"/>
      <c r="D35" s="150"/>
    </row>
    <row r="36" spans="1:35" ht="13.5" customHeight="1">
      <c r="A36" s="149"/>
      <c r="B36" s="155"/>
      <c r="C36" s="155"/>
      <c r="D36" s="150"/>
    </row>
    <row r="37" spans="1:35">
      <c r="A37" s="149" t="s">
        <v>249</v>
      </c>
      <c r="B37" s="155" t="s">
        <v>250</v>
      </c>
      <c r="C37" s="155"/>
      <c r="D37" s="150"/>
    </row>
    <row r="38" spans="1:35" ht="13.5" customHeight="1">
      <c r="B38" s="155"/>
      <c r="C38" s="155"/>
      <c r="D38" s="150"/>
    </row>
    <row r="39" spans="1:35" ht="13.5" customHeight="1">
      <c r="A39" s="149" t="s">
        <v>251</v>
      </c>
      <c r="B39" s="150" t="s">
        <v>252</v>
      </c>
      <c r="C39" s="150"/>
      <c r="D39" s="150"/>
    </row>
    <row r="40" spans="1:35" ht="13.5" customHeight="1">
      <c r="A40" s="149"/>
      <c r="B40" s="150" t="s">
        <v>253</v>
      </c>
      <c r="C40" s="156"/>
      <c r="D40" s="150"/>
    </row>
    <row r="41" spans="1:35" ht="13.5" customHeight="1">
      <c r="A41" s="149"/>
      <c r="B41" s="150" t="s">
        <v>254</v>
      </c>
      <c r="C41" s="150"/>
      <c r="D41" s="150"/>
    </row>
    <row r="42" spans="1:35" ht="13.5" customHeight="1">
      <c r="A42" s="149"/>
      <c r="B42" s="150"/>
      <c r="C42" s="150"/>
      <c r="D42" s="150"/>
    </row>
    <row r="43" spans="1:35" s="150" customFormat="1" ht="13.5" customHeight="1">
      <c r="A43" s="149" t="s">
        <v>255</v>
      </c>
      <c r="B43" s="155" t="s">
        <v>256</v>
      </c>
      <c r="C43" s="155"/>
      <c r="D43" s="156"/>
      <c r="E43" s="156"/>
      <c r="F43" s="156"/>
      <c r="G43" s="156"/>
      <c r="H43" s="156"/>
    </row>
    <row r="44" spans="1:35" s="150" customFormat="1" ht="13.5" customHeight="1">
      <c r="A44" s="152"/>
      <c r="B44" s="155" t="s">
        <v>257</v>
      </c>
      <c r="C44" s="155"/>
      <c r="D44" s="156"/>
      <c r="E44" s="156"/>
      <c r="F44" s="156"/>
      <c r="G44" s="156"/>
      <c r="H44" s="156"/>
    </row>
    <row r="45" spans="1:35" s="150" customFormat="1" ht="13.5" customHeight="1">
      <c r="A45" s="152"/>
      <c r="B45" s="155" t="s">
        <v>258</v>
      </c>
      <c r="C45" s="155"/>
      <c r="D45" s="156"/>
      <c r="E45" s="156"/>
      <c r="F45" s="156"/>
      <c r="G45" s="156"/>
      <c r="H45" s="156"/>
    </row>
    <row r="46" spans="1:35" ht="13.5" customHeight="1">
      <c r="A46" s="149"/>
      <c r="B46" s="156"/>
      <c r="C46" s="156"/>
      <c r="D46" s="150"/>
    </row>
    <row r="47" spans="1:35" ht="13.5" customHeight="1">
      <c r="A47" s="149" t="s">
        <v>259</v>
      </c>
      <c r="B47" s="150" t="s">
        <v>260</v>
      </c>
      <c r="C47" s="150"/>
    </row>
    <row r="48" spans="1:35" ht="15.75" customHeight="1">
      <c r="A48" s="149"/>
      <c r="B48" s="155"/>
      <c r="C48" s="155"/>
      <c r="D48" s="150"/>
    </row>
    <row r="49" spans="1:50" ht="11.25" customHeight="1">
      <c r="A49" s="157"/>
      <c r="B49" s="157"/>
      <c r="C49" s="157"/>
      <c r="D49" s="506" t="s">
        <v>261</v>
      </c>
      <c r="E49" s="506"/>
      <c r="F49" s="506"/>
      <c r="G49" s="506"/>
      <c r="H49" s="506"/>
      <c r="I49" s="506"/>
      <c r="J49" s="506"/>
      <c r="K49" s="506"/>
      <c r="L49" s="506"/>
      <c r="M49" s="506"/>
      <c r="N49" s="506"/>
      <c r="O49" s="506"/>
      <c r="P49" s="506"/>
    </row>
    <row r="50" spans="1:50" ht="11.25" customHeight="1">
      <c r="A50" s="157"/>
      <c r="B50" s="158"/>
      <c r="C50" s="159"/>
      <c r="D50" s="506"/>
      <c r="E50" s="506"/>
      <c r="F50" s="506"/>
      <c r="G50" s="506"/>
      <c r="H50" s="506"/>
      <c r="I50" s="506"/>
      <c r="J50" s="506"/>
      <c r="K50" s="506"/>
      <c r="L50" s="506"/>
      <c r="M50" s="506"/>
      <c r="N50" s="506"/>
      <c r="O50" s="506"/>
      <c r="P50" s="506"/>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1"/>
    </row>
    <row r="51" spans="1:50" ht="14.25" customHeight="1">
      <c r="A51" s="162"/>
      <c r="B51" s="163" t="s">
        <v>262</v>
      </c>
      <c r="C51" s="164"/>
      <c r="D51" s="165"/>
      <c r="E51" s="165"/>
      <c r="F51" s="165"/>
      <c r="G51" s="165"/>
      <c r="H51" s="165"/>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7"/>
    </row>
    <row r="52" spans="1:50" ht="17.25" customHeight="1">
      <c r="A52" s="162"/>
      <c r="B52" s="168"/>
      <c r="C52" s="169" t="s">
        <v>263</v>
      </c>
      <c r="D52" s="165" t="s">
        <v>264</v>
      </c>
      <c r="E52" s="165"/>
      <c r="F52" s="165"/>
      <c r="G52" s="165"/>
      <c r="H52" s="165"/>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7"/>
    </row>
    <row r="53" spans="1:50">
      <c r="A53" s="162"/>
      <c r="B53" s="168"/>
      <c r="C53" s="169" t="s">
        <v>263</v>
      </c>
      <c r="D53" s="165" t="s">
        <v>265</v>
      </c>
      <c r="E53" s="165"/>
      <c r="F53" s="165"/>
      <c r="G53" s="165"/>
      <c r="H53" s="165"/>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7"/>
    </row>
    <row r="54" spans="1:50">
      <c r="A54" s="162"/>
      <c r="B54" s="168"/>
      <c r="C54" s="169" t="s">
        <v>263</v>
      </c>
      <c r="D54" s="165" t="s">
        <v>266</v>
      </c>
      <c r="E54" s="165"/>
      <c r="F54" s="165"/>
      <c r="G54" s="165"/>
      <c r="H54" s="165"/>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7"/>
    </row>
    <row r="55" spans="1:50">
      <c r="A55" s="162"/>
      <c r="B55" s="170"/>
      <c r="C55" s="171"/>
      <c r="D55" s="172" t="s">
        <v>267</v>
      </c>
      <c r="E55" s="165"/>
      <c r="F55" s="165"/>
      <c r="G55" s="165"/>
      <c r="H55" s="165"/>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7"/>
    </row>
    <row r="56" spans="1:50" ht="17.25" customHeight="1">
      <c r="A56" s="162"/>
      <c r="B56" s="173"/>
      <c r="C56" s="174"/>
      <c r="D56" s="175" t="s">
        <v>268</v>
      </c>
      <c r="E56" s="165"/>
      <c r="F56" s="165"/>
      <c r="G56" s="165"/>
      <c r="H56" s="165"/>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7"/>
    </row>
    <row r="57" spans="1:50" ht="9.75" customHeight="1">
      <c r="A57" s="162"/>
      <c r="B57" s="176"/>
      <c r="C57" s="177"/>
      <c r="D57" s="177"/>
      <c r="E57" s="177"/>
      <c r="F57" s="177"/>
      <c r="G57" s="177"/>
      <c r="H57" s="177"/>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9"/>
    </row>
    <row r="58" spans="1:50" ht="9" customHeight="1">
      <c r="A58" s="149"/>
      <c r="B58" s="155"/>
      <c r="C58" s="155"/>
      <c r="D58" s="150"/>
    </row>
    <row r="59" spans="1:50" ht="13.5" customHeight="1">
      <c r="A59" s="180"/>
      <c r="B59" s="180"/>
      <c r="C59" s="180"/>
      <c r="D59" s="506" t="s">
        <v>269</v>
      </c>
      <c r="E59" s="506"/>
      <c r="F59" s="506"/>
      <c r="G59" s="506"/>
      <c r="H59" s="506"/>
      <c r="I59" s="506"/>
      <c r="J59" s="506"/>
      <c r="K59" s="506"/>
      <c r="L59" s="506"/>
      <c r="M59" s="506"/>
      <c r="N59" s="506"/>
      <c r="O59" s="506"/>
      <c r="P59" s="506"/>
    </row>
    <row r="60" spans="1:50" ht="13.5" customHeight="1">
      <c r="A60" s="180"/>
      <c r="B60" s="181"/>
      <c r="C60" s="182"/>
      <c r="D60" s="506"/>
      <c r="E60" s="506"/>
      <c r="F60" s="506"/>
      <c r="G60" s="506"/>
      <c r="H60" s="506"/>
      <c r="I60" s="506"/>
      <c r="J60" s="506"/>
      <c r="K60" s="506"/>
      <c r="L60" s="506"/>
      <c r="M60" s="506"/>
      <c r="N60" s="506"/>
      <c r="O60" s="506"/>
      <c r="P60" s="506"/>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1"/>
    </row>
    <row r="61" spans="1:50">
      <c r="A61" s="162"/>
      <c r="B61" s="170"/>
      <c r="C61" s="169" t="s">
        <v>263</v>
      </c>
      <c r="D61" s="165" t="s">
        <v>270</v>
      </c>
      <c r="E61" s="165"/>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7"/>
    </row>
    <row r="62" spans="1:50">
      <c r="A62" s="162"/>
      <c r="B62" s="183"/>
      <c r="C62" s="169"/>
      <c r="D62" s="165" t="s">
        <v>271</v>
      </c>
      <c r="E62" s="165"/>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7"/>
    </row>
    <row r="63" spans="1:50">
      <c r="A63" s="162"/>
      <c r="B63" s="183"/>
      <c r="C63" s="165"/>
      <c r="D63" s="165" t="s">
        <v>272</v>
      </c>
      <c r="E63" s="165"/>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c r="AW63" s="166"/>
      <c r="AX63" s="167"/>
    </row>
    <row r="64" spans="1:50">
      <c r="A64" s="162"/>
      <c r="B64" s="170"/>
      <c r="C64" s="169" t="s">
        <v>263</v>
      </c>
      <c r="D64" s="165" t="s">
        <v>273</v>
      </c>
      <c r="E64" s="165"/>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7"/>
    </row>
    <row r="65" spans="1:50" ht="9.75" customHeight="1">
      <c r="A65" s="162"/>
      <c r="B65" s="176"/>
      <c r="C65" s="177"/>
      <c r="D65" s="177"/>
      <c r="E65" s="177"/>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9"/>
    </row>
  </sheetData>
  <sheetProtection password="CE28" sheet="1" objects="1" scenarios="1"/>
  <mergeCells count="2">
    <mergeCell ref="D49:P50"/>
    <mergeCell ref="D59:P60"/>
  </mergeCells>
  <phoneticPr fontId="4"/>
  <printOptions horizontalCentered="1" verticalCentered="1"/>
  <pageMargins left="0.35433070866141736" right="0.35433070866141736" top="0.39370078740157483" bottom="0.23622047244094491" header="0.15748031496062992" footer="0.19685039370078741"/>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諸説明</vt:lpstr>
      <vt:lpstr>①宿泊人数・交通手段確認書</vt:lpstr>
      <vt:lpstr>②選手登録表その他</vt:lpstr>
      <vt:lpstr>食物アレルギー一覧</vt:lpstr>
      <vt:lpstr>食物アレルギー詳細報告書</vt:lpstr>
      <vt:lpstr>キャンセル料規定</vt:lpstr>
      <vt:lpstr>キャンセル料規定(コロナ対応)</vt:lpstr>
      <vt:lpstr>大会競技規定</vt:lpstr>
      <vt:lpstr>①宿泊人数・交通手段確認書!Print_Area</vt:lpstr>
      <vt:lpstr>キャンセル料規定!Print_Area</vt:lpstr>
      <vt:lpstr>'キャンセル料規定(コロナ対応)'!Print_Area</vt:lpstr>
      <vt:lpstr>諸説明!Print_Area</vt:lpstr>
      <vt:lpstr>食物アレルギー一覧!Print_Area</vt:lpstr>
      <vt:lpstr>食物アレルギー詳細報告書!Print_Area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fukazawa</cp:lastModifiedBy>
  <cp:lastPrinted>2022-12-26T03:12:00Z</cp:lastPrinted>
  <dcterms:created xsi:type="dcterms:W3CDTF">2022-05-20T04:34:05Z</dcterms:created>
  <dcterms:modified xsi:type="dcterms:W3CDTF">2022-12-26T03:23:01Z</dcterms:modified>
</cp:coreProperties>
</file>