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不定期_非継続大会\1月3種WaaKING CUP（不定期開催）\24_3種WaaKING CUP\第一弾\"/>
    </mc:Choice>
  </mc:AlternateContent>
  <bookViews>
    <workbookView xWindow="0" yWindow="0" windowWidth="28800" windowHeight="12120"/>
  </bookViews>
  <sheets>
    <sheet name="諸説明" sheetId="1" r:id="rId1"/>
    <sheet name="①宿泊人数・交通手段確認書" sheetId="18" state="hidden" r:id="rId2"/>
    <sheet name="①選手登録表その他" sheetId="16" r:id="rId3"/>
    <sheet name="食物アレルギー一覧" sheetId="19" state="hidden" r:id="rId4"/>
    <sheet name="注意事項記入例" sheetId="20" state="hidden" r:id="rId5"/>
    <sheet name="食物アレルギー詳細報告書 " sheetId="21" state="hidden" r:id="rId6"/>
    <sheet name="キャンセル料規定" sheetId="6" r:id="rId7"/>
    <sheet name="大会競技規定" sheetId="17" r:id="rId8"/>
  </sheets>
  <definedNames>
    <definedName name="_xlnm.Print_Area" localSheetId="1">①宿泊人数・交通手段確認書!$A$1:$N$55</definedName>
    <definedName name="_xlnm.Print_Area" localSheetId="6">キャンセル料規定!$A$1:$U$66</definedName>
    <definedName name="_xlnm.Print_Area" localSheetId="0">諸説明!$A$1:$U$58</definedName>
    <definedName name="_xlnm.Print_Area" localSheetId="3">食物アレルギー一覧!$A$1:$T$32</definedName>
    <definedName name="_xlnm.Print_Area" localSheetId="5">'食物アレルギー詳細報告書 '!$A$1:$AD$39</definedName>
    <definedName name="_xlnm.Print_Area" localSheetId="4">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 i="19" l="1"/>
  <c r="O2" i="19"/>
  <c r="L1" i="19" l="1"/>
  <c r="B17" i="18" l="1"/>
  <c r="L2" i="18"/>
  <c r="B21" i="18" s="1"/>
  <c r="N2" i="18"/>
  <c r="N1" i="18"/>
  <c r="M23" i="18"/>
  <c r="M21" i="18"/>
  <c r="M19" i="18"/>
  <c r="M17" i="18"/>
  <c r="M15" i="18"/>
  <c r="O25" i="1"/>
  <c r="O24" i="1"/>
  <c r="O23" i="1"/>
  <c r="O22" i="1"/>
  <c r="O20" i="1"/>
  <c r="O19" i="1"/>
  <c r="O18" i="1"/>
  <c r="B24" i="18" l="1"/>
  <c r="B19" i="18"/>
  <c r="B16" i="18"/>
  <c r="O26" i="1"/>
  <c r="O2" i="16" l="1"/>
  <c r="R2" i="16"/>
  <c r="S1" i="16"/>
  <c r="U1" i="6" l="1"/>
  <c r="T2" i="6"/>
  <c r="Q2" i="6"/>
  <c r="N22" i="6" s="1"/>
  <c r="P16" i="6" l="1"/>
  <c r="M19" i="6"/>
  <c r="P13" i="6"/>
  <c r="P19" i="6"/>
  <c r="M16" i="6"/>
</calcChain>
</file>

<file path=xl/sharedStrings.xml><?xml version="1.0" encoding="utf-8"?>
<sst xmlns="http://schemas.openxmlformats.org/spreadsheetml/2006/main" count="368" uniqueCount="276">
  <si>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</si>
  <si>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</si>
  <si>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</si>
  <si>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</si>
  <si>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</si>
  <si>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</si>
  <si>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</si>
  <si>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</si>
  <si>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</si>
  <si>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</si>
  <si>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</si>
  <si>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</si>
  <si>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</si>
  <si>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※上記期日に全額のご入金が難しい場合は合計金額の20％をお振込みください。</t>
    <rPh sb="29" eb="31">
      <t>フリコ</t>
    </rPh>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</si>
  <si>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</si>
  <si>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</si>
  <si>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</si>
  <si>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</si>
  <si>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</si>
  <si>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</si>
  <si>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</si>
  <si>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</si>
  <si>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</si>
  <si>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</si>
  <si>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</si>
  <si>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</si>
  <si>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</si>
  <si>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</si>
  <si>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</si>
  <si>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</si>
  <si>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</si>
  <si>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</si>
  <si>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</si>
  <si>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</si>
  <si>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</si>
  <si>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</si>
  <si>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</si>
  <si>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</si>
  <si>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</si>
  <si>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</si>
  <si>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</si>
  <si>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</si>
  <si>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</si>
  <si>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</si>
  <si>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</si>
  <si>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</si>
  <si>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</si>
  <si>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</si>
  <si>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</si>
  <si>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携帯番号</t>
    <rPh sb="0" eb="3">
      <t>タントウシャ</t>
    </rPh>
    <rPh sb="4" eb="6">
      <t>ケイタイ</t>
    </rPh>
    <rPh sb="6" eb="8">
      <t>バンゴウ</t>
    </rPh>
    <phoneticPr fontId="4"/>
  </si>
  <si>
    <t>担当者
LINE ID</t>
    <rPh sb="0" eb="2">
      <t>タントウ</t>
    </rPh>
    <rPh sb="2" eb="3">
      <t>シャ</t>
    </rPh>
    <phoneticPr fontId="4"/>
  </si>
  <si>
    <t>　◇宿泊人数</t>
    <rPh sb="2" eb="4">
      <t>シュクハク</t>
    </rPh>
    <rPh sb="4" eb="6">
      <t>ニンズウ</t>
    </rPh>
    <phoneticPr fontId="4"/>
  </si>
  <si>
    <t>指導者</t>
    <rPh sb="0" eb="3">
      <t>シドウシャ</t>
    </rPh>
    <phoneticPr fontId="4"/>
  </si>
  <si>
    <t>男性</t>
    <rPh sb="0" eb="2">
      <t>ダンセイ</t>
    </rPh>
    <phoneticPr fontId="4"/>
  </si>
  <si>
    <t>女性</t>
    <rPh sb="0" eb="2">
      <t>ジョセイ</t>
    </rPh>
    <phoneticPr fontId="4"/>
  </si>
  <si>
    <t>※どちらか必ず選択してください。</t>
    <rPh sb="5" eb="6">
      <t>カナラ</t>
    </rPh>
    <rPh sb="7" eb="9">
      <t>センタク</t>
    </rPh>
    <phoneticPr fontId="4"/>
  </si>
  <si>
    <t>個</t>
    <rPh sb="0" eb="1">
      <t>コ</t>
    </rPh>
    <phoneticPr fontId="4"/>
  </si>
  <si>
    <t>　◇交通手段</t>
    <rPh sb="2" eb="6">
      <t>コウツウシュダン</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</si>
  <si>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</si>
  <si>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</si>
  <si>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</si>
  <si>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</si>
  <si>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</si>
  <si>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</si>
  <si>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</si>
  <si>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</si>
  <si>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</si>
  <si>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</si>
  <si>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</si>
  <si>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</si>
  <si>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</si>
  <si>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</si>
  <si>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</si>
  <si>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</si>
  <si>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</si>
  <si>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</si>
  <si>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t>
    <phoneticPr fontId="4"/>
  </si>
  <si>
    <t>大会取消料（キャンセル料）規定</t>
    <phoneticPr fontId="4"/>
  </si>
  <si>
    <t>～</t>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</si>
  <si>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</si>
  <si>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</si>
  <si>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※複数エントリーチームが、20日前を過ぎてチーム数を減らす場合は、エントリー費（100%）がキャンセル料となります。</t>
    <phoneticPr fontId="4"/>
  </si>
  <si>
    <t>対象期間</t>
    <rPh sb="0" eb="2">
      <t>タイショウ</t>
    </rPh>
    <rPh sb="2" eb="4">
      <t>キカン</t>
    </rPh>
    <phoneticPr fontId="4"/>
  </si>
  <si>
    <t>キャンセル料</t>
    <rPh sb="5" eb="6">
      <t>リョウ</t>
    </rPh>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</si>
  <si>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</si>
  <si>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</si>
  <si>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旅行開始日の前日（大会前日）から起算してさかのぼり</t>
    <phoneticPr fontId="4"/>
  </si>
  <si>
    <r>
      <rPr>
        <b/>
        <sz val="10"/>
        <color theme="1"/>
        <rFont val="Meiryo UI"/>
        <family val="3"/>
        <charset val="128"/>
      </rPr>
      <t>20日目～8日目</t>
    </r>
    <r>
      <rPr>
        <sz val="10"/>
        <color theme="1"/>
        <rFont val="Meiryo UI"/>
        <family val="3"/>
        <charset val="128"/>
      </rPr>
      <t>に当る日以前の解除</t>
    </r>
    <rPh sb="6" eb="7">
      <t>ニチ</t>
    </rPh>
    <rPh sb="7" eb="8">
      <t>メ</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</si>
  <si>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</si>
  <si>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</si>
  <si>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旅行開始日の当日で旅行開始前までに解除</t>
    <rPh sb="0" eb="2">
      <t>リョコウ</t>
    </rPh>
    <rPh sb="2" eb="5">
      <t>カイシビ</t>
    </rPh>
    <rPh sb="6" eb="8">
      <t>トウジツ</t>
    </rPh>
    <rPh sb="9" eb="11">
      <t>リョコウ</t>
    </rPh>
    <rPh sb="11" eb="13">
      <t>カイシ</t>
    </rPh>
    <rPh sb="13" eb="14">
      <t>マエ</t>
    </rPh>
    <rPh sb="17" eb="19">
      <t>カイジョ</t>
    </rPh>
    <phoneticPr fontId="4"/>
  </si>
  <si>
    <t>旅行開始後の解除、または無連絡での不参加の場合</t>
    <rPh sb="0" eb="2">
      <t>リョコウ</t>
    </rPh>
    <rPh sb="2" eb="4">
      <t>カイシ</t>
    </rPh>
    <rPh sb="4" eb="5">
      <t>ゴ</t>
    </rPh>
    <rPh sb="6" eb="8">
      <t>カイジョ</t>
    </rPh>
    <rPh sb="12" eb="13">
      <t>ム</t>
    </rPh>
    <rPh sb="13" eb="15">
      <t>レンラク</t>
    </rPh>
    <rPh sb="17" eb="20">
      <t>フサンカ</t>
    </rPh>
    <rPh sb="21" eb="23">
      <t>バアイ</t>
    </rPh>
    <phoneticPr fontId="4"/>
  </si>
  <si>
    <t>大会受付後</t>
    <phoneticPr fontId="4"/>
  </si>
  <si>
    <t>→最寄り駅までの送迎希望</t>
    <rPh sb="1" eb="3">
      <t>モヨ</t>
    </rPh>
    <rPh sb="4" eb="5">
      <t>エキ</t>
    </rPh>
    <rPh sb="8" eb="10">
      <t>ソウゲイ</t>
    </rPh>
    <rPh sb="10" eb="12">
      <t>キボウ</t>
    </rPh>
    <phoneticPr fontId="4"/>
  </si>
  <si>
    <t>→最寄りバス停までの送迎希望</t>
    <rPh sb="1" eb="3">
      <t>モヨ</t>
    </rPh>
    <rPh sb="6" eb="7">
      <t>テイ</t>
    </rPh>
    <rPh sb="10" eb="12">
      <t>ソウゲイ</t>
    </rPh>
    <rPh sb="12" eb="14">
      <t>キボウ</t>
    </rPh>
    <phoneticPr fontId="4"/>
  </si>
  <si>
    <t>食材</t>
    <rPh sb="0" eb="2">
      <t>ショクザイ</t>
    </rPh>
    <phoneticPr fontId="4"/>
  </si>
  <si>
    <t>症状</t>
    <rPh sb="0" eb="2">
      <t>ショウジョウ</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</si>
  <si>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</si>
  <si>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</si>
  <si>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</si>
  <si>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</si>
  <si>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</si>
  <si>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</si>
  <si>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</si>
  <si>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サンカヒ</t>
    </rPh>
    <phoneticPr fontId="4"/>
  </si>
  <si>
    <t>大会競技規定</t>
    <rPh sb="0" eb="2">
      <t>タイカイ</t>
    </rPh>
    <rPh sb="2" eb="4">
      <t>キョウギ</t>
    </rPh>
    <rPh sb="4" eb="6">
      <t>キテイ</t>
    </rPh>
    <phoneticPr fontId="16"/>
  </si>
  <si>
    <t>②</t>
    <phoneticPr fontId="16"/>
  </si>
  <si>
    <t>③</t>
    <phoneticPr fontId="16"/>
  </si>
  <si>
    <t>④</t>
    <phoneticPr fontId="16"/>
  </si>
  <si>
    <t>⑤</t>
    <phoneticPr fontId="16"/>
  </si>
  <si>
    <t>⑦</t>
    <phoneticPr fontId="16"/>
  </si>
  <si>
    <t>⑧</t>
    <phoneticPr fontId="16"/>
  </si>
  <si>
    <t>不戦勝の勝点は3点。スコアは3-0とする。</t>
    <rPh sb="0" eb="3">
      <t>フセンショウ</t>
    </rPh>
    <rPh sb="4" eb="5">
      <t>カチ</t>
    </rPh>
    <rPh sb="5" eb="6">
      <t>テン</t>
    </rPh>
    <rPh sb="8" eb="9">
      <t>テン</t>
    </rPh>
    <phoneticPr fontId="16"/>
  </si>
  <si>
    <t>⑨</t>
    <phoneticPr fontId="16"/>
  </si>
  <si>
    <t>リーグ戦の順位決定方式は下記のとおりとする。</t>
    <rPh sb="3" eb="4">
      <t>セン</t>
    </rPh>
    <rPh sb="5" eb="7">
      <t>ジュンイ</t>
    </rPh>
    <rPh sb="7" eb="9">
      <t>ケッテイ</t>
    </rPh>
    <rPh sb="9" eb="11">
      <t>ホウシキ</t>
    </rPh>
    <rPh sb="12" eb="14">
      <t>カキ</t>
    </rPh>
    <phoneticPr fontId="16"/>
  </si>
  <si>
    <t>Ⅰ</t>
    <phoneticPr fontId="16"/>
  </si>
  <si>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6"/>
  </si>
  <si>
    <t>Ⅱ</t>
    <phoneticPr fontId="16"/>
  </si>
  <si>
    <t>得失点差の多いチーム（＋）</t>
    <rPh sb="0" eb="2">
      <t>トクシツ</t>
    </rPh>
    <rPh sb="2" eb="3">
      <t>テン</t>
    </rPh>
    <rPh sb="3" eb="4">
      <t>サ</t>
    </rPh>
    <rPh sb="5" eb="6">
      <t>オオ</t>
    </rPh>
    <phoneticPr fontId="16"/>
  </si>
  <si>
    <t>総得点の多いチーム</t>
    <rPh sb="0" eb="3">
      <t>ソウトクテン</t>
    </rPh>
    <rPh sb="4" eb="5">
      <t>オオ</t>
    </rPh>
    <phoneticPr fontId="16"/>
  </si>
  <si>
    <t>Ⅳ</t>
    <phoneticPr fontId="16"/>
  </si>
  <si>
    <t>直接対戦の勝者</t>
    <rPh sb="0" eb="2">
      <t>チョクセツ</t>
    </rPh>
    <rPh sb="2" eb="4">
      <t>タイセン</t>
    </rPh>
    <rPh sb="5" eb="7">
      <t>ショウシャ</t>
    </rPh>
    <phoneticPr fontId="16"/>
  </si>
  <si>
    <t>Ⅴ</t>
    <phoneticPr fontId="16"/>
  </si>
  <si>
    <t>大会本部による抽選</t>
    <rPh sb="0" eb="2">
      <t>タイカイ</t>
    </rPh>
    <rPh sb="2" eb="4">
      <t>ホンブ</t>
    </rPh>
    <rPh sb="7" eb="9">
      <t>チュウセン</t>
    </rPh>
    <phoneticPr fontId="16"/>
  </si>
  <si>
    <t>眼鏡の使用は、安全性の高いスポーツ眼鏡のみとする。</t>
    <rPh sb="0" eb="2">
      <t>ガンキョウ</t>
    </rPh>
    <rPh sb="3" eb="5">
      <t>シヨウ</t>
    </rPh>
    <rPh sb="7" eb="10">
      <t>アンゼンセイ</t>
    </rPh>
    <rPh sb="11" eb="12">
      <t>タカ</t>
    </rPh>
    <rPh sb="17" eb="19">
      <t>メガネ</t>
    </rPh>
    <phoneticPr fontId="16"/>
  </si>
  <si>
    <t>スネには必ず「すね当て」（レガース）を着用すること。</t>
    <rPh sb="4" eb="5">
      <t>カナラ</t>
    </rPh>
    <rPh sb="9" eb="10">
      <t>ア</t>
    </rPh>
    <rPh sb="19" eb="21">
      <t>チャクヨウ</t>
    </rPh>
    <phoneticPr fontId="16"/>
  </si>
  <si>
    <t>⑫</t>
    <phoneticPr fontId="16"/>
  </si>
  <si>
    <t>悪天候時は、大会運営委員長の判断により試合時間を短縮、または中止・延期する場合がある。</t>
  </si>
  <si>
    <t>ただし、落雷など、急な危険をともなう場合は、選手・関係者の安全の確保を最優先に考え、</t>
  </si>
  <si>
    <t>延期の場合、翌日に試合時間を短縮して行う場合がある。</t>
  </si>
  <si>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6"/>
  </si>
  <si>
    <t>≪ユニフォームについて≫</t>
    <phoneticPr fontId="16"/>
  </si>
  <si>
    <t>　　　ユニフォームとはシャツ・パンツ・ストッキングの3点を総称したものを表します。</t>
    <rPh sb="27" eb="28">
      <t>テン</t>
    </rPh>
    <rPh sb="29" eb="31">
      <t>ソウショウ</t>
    </rPh>
    <rPh sb="36" eb="37">
      <t>アラワ</t>
    </rPh>
    <phoneticPr fontId="16"/>
  </si>
  <si>
    <t>●</t>
    <phoneticPr fontId="16"/>
  </si>
  <si>
    <t>必ず、メインとサブをご用意ください</t>
    <rPh sb="0" eb="1">
      <t>カナラ</t>
    </rPh>
    <rPh sb="11" eb="13">
      <t>ヨウイ</t>
    </rPh>
    <phoneticPr fontId="16"/>
  </si>
  <si>
    <t>黒色・紺色の使用は、パンツ1点のみとします。</t>
    <rPh sb="0" eb="1">
      <t>クロ</t>
    </rPh>
    <rPh sb="1" eb="2">
      <t>イロ</t>
    </rPh>
    <rPh sb="3" eb="5">
      <t>コンイロ</t>
    </rPh>
    <rPh sb="6" eb="8">
      <t>シヨウ</t>
    </rPh>
    <rPh sb="14" eb="15">
      <t>テン</t>
    </rPh>
    <phoneticPr fontId="16"/>
  </si>
  <si>
    <t>登録選手分の枚数をご用意ください。</t>
    <rPh sb="0" eb="2">
      <t>トウロク</t>
    </rPh>
    <rPh sb="2" eb="4">
      <t>センシュ</t>
    </rPh>
    <rPh sb="4" eb="5">
      <t>ブン</t>
    </rPh>
    <rPh sb="6" eb="8">
      <t>マイスウ</t>
    </rPh>
    <rPh sb="10" eb="12">
      <t>ヨウイ</t>
    </rPh>
    <phoneticPr fontId="16"/>
  </si>
  <si>
    <t>　　　（ユニフォームが無い選手は、試合に出場できない場合がございますので、ご注意ください）</t>
    <phoneticPr fontId="16"/>
  </si>
  <si>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6"/>
  </si>
  <si>
    <t>本部からの伝達があった場合はそちらを優先してください。</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</si>
  <si>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</si>
  <si>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　◇初日追加昼食(880円/個)</t>
    <rPh sb="2" eb="4">
      <t>ショニチ</t>
    </rPh>
    <rPh sb="4" eb="6">
      <t>ツイカ</t>
    </rPh>
    <rPh sb="6" eb="8">
      <t>チュウショク</t>
    </rPh>
    <rPh sb="12" eb="13">
      <t>エン</t>
    </rPh>
    <rPh sb="14" eb="15">
      <t>コ</t>
    </rPh>
    <phoneticPr fontId="4"/>
  </si>
  <si>
    <t>※宿泊開始日20日前から前日18時までに、全体の20％以上宿泊人数が減った場合キャンセル料(20％)の対象となります。</t>
    <phoneticPr fontId="4"/>
  </si>
  <si>
    <t xml:space="preserve">   (例) 書類提出時の宿泊人数（未提出の場合は申込時人数)が60名で、大会当日に45名（15名減）となった場合</t>
    <rPh sb="4" eb="5">
      <t>レイ</t>
    </rPh>
    <phoneticPr fontId="4"/>
  </si>
  <si>
    <t xml:space="preserve">      </t>
    <phoneticPr fontId="4"/>
  </si>
  <si>
    <t xml:space="preserve"> →15名×参加費の20％分がキャンセル料対象</t>
    <phoneticPr fontId="4"/>
  </si>
  <si>
    <t xml:space="preserve">  </t>
    <phoneticPr fontId="4"/>
  </si>
  <si>
    <t>※日付は、大会開始日から起算して表示しています。前泊など宿泊開始日がずれる場合は、宿泊開始日から起算して計算いたします。</t>
    <phoneticPr fontId="4"/>
  </si>
  <si>
    <t>　 公式戦の結果次第など特別な事情がある場合は、営業担当にご相談ください。</t>
    <phoneticPr fontId="4"/>
  </si>
  <si>
    <t>都 ･ 道
府 ･ 県</t>
    <rPh sb="0" eb="1">
      <t>ミヤコ</t>
    </rPh>
    <rPh sb="4" eb="5">
      <t>ミチ</t>
    </rPh>
    <rPh sb="6" eb="7">
      <t>フ</t>
    </rPh>
    <rPh sb="10" eb="11">
      <t>ケン</t>
    </rPh>
    <phoneticPr fontId="16"/>
  </si>
  <si>
    <t>スタッフ　氏名</t>
    <rPh sb="5" eb="7">
      <t>シメイ</t>
    </rPh>
    <phoneticPr fontId="4"/>
  </si>
  <si>
    <t>チーム
所在地</t>
    <rPh sb="4" eb="7">
      <t>ショザイチ</t>
    </rPh>
    <phoneticPr fontId="4"/>
  </si>
  <si>
    <t>市・区
町・村</t>
    <rPh sb="0" eb="1">
      <t>シ</t>
    </rPh>
    <rPh sb="2" eb="3">
      <t>ク</t>
    </rPh>
    <rPh sb="4" eb="5">
      <t>チョウ</t>
    </rPh>
    <rPh sb="6" eb="7">
      <t>ソン</t>
    </rPh>
    <phoneticPr fontId="4"/>
  </si>
  <si>
    <t>（パンフレットに掲載するチーム名をご記入ください）</t>
    <phoneticPr fontId="4"/>
  </si>
  <si>
    <t>選手　氏名</t>
    <rPh sb="0" eb="2">
      <t>センシュ</t>
    </rPh>
    <rPh sb="3" eb="5">
      <t>シメイ</t>
    </rPh>
    <phoneticPr fontId="4"/>
  </si>
  <si>
    <t>ユニフォームカラー</t>
    <phoneticPr fontId="4"/>
  </si>
  <si>
    <t>メイン</t>
    <phoneticPr fontId="4"/>
  </si>
  <si>
    <t>FP</t>
    <phoneticPr fontId="4"/>
  </si>
  <si>
    <t>GK</t>
    <phoneticPr fontId="4"/>
  </si>
  <si>
    <t>サブ</t>
    <phoneticPr fontId="4"/>
  </si>
  <si>
    <t>シャツ</t>
    <phoneticPr fontId="4"/>
  </si>
  <si>
    <t>パンツ</t>
    <phoneticPr fontId="4"/>
  </si>
  <si>
    <t>ストッキング</t>
    <phoneticPr fontId="4"/>
  </si>
  <si>
    <t>※複数チームエントリーの場合は、シートをコピーしてチーム毎にご記入ください。</t>
    <phoneticPr fontId="4"/>
  </si>
  <si>
    <t>※こちらのシートは、メンバー表、宿泊者名簿及び保険名簿として使用いたします。参加される方全員のお名前を正確にご記入ください。</t>
    <phoneticPr fontId="4"/>
  </si>
  <si>
    <t>～</t>
    <phoneticPr fontId="4"/>
  </si>
  <si>
    <t>②選手登録表その他</t>
    <rPh sb="1" eb="3">
      <t>センシュ</t>
    </rPh>
    <rPh sb="3" eb="5">
      <t>トウロク</t>
    </rPh>
    <rPh sb="5" eb="6">
      <t>ヒョウ</t>
    </rPh>
    <rPh sb="8" eb="9">
      <t>ホカ</t>
    </rPh>
    <phoneticPr fontId="4"/>
  </si>
  <si>
    <t>選手登録表その他</t>
    <phoneticPr fontId="4"/>
  </si>
  <si>
    <t>《1泊2日》</t>
    <rPh sb="2" eb="3">
      <t>ハク</t>
    </rPh>
    <rPh sb="4" eb="5">
      <t>ヒ</t>
    </rPh>
    <phoneticPr fontId="4"/>
  </si>
  <si>
    <t>2023年度所属リーグ</t>
    <rPh sb="4" eb="6">
      <t>ネンド</t>
    </rPh>
    <rPh sb="6" eb="8">
      <t>ショゾク</t>
    </rPh>
    <phoneticPr fontId="4"/>
  </si>
  <si>
    <t>①</t>
    <phoneticPr fontId="16"/>
  </si>
  <si>
    <t>本大会は、日本サッカー協会競技規則に原則的に準ずる。</t>
    <rPh sb="0" eb="3">
      <t>ホンタイカイ</t>
    </rPh>
    <rPh sb="5" eb="7">
      <t>ニホン</t>
    </rPh>
    <rPh sb="11" eb="13">
      <t>キョウカイ</t>
    </rPh>
    <rPh sb="13" eb="15">
      <t>キョウギ</t>
    </rPh>
    <rPh sb="15" eb="17">
      <t>キソク</t>
    </rPh>
    <rPh sb="18" eb="21">
      <t>ゲンソクテキ</t>
    </rPh>
    <rPh sb="22" eb="23">
      <t>ジュン</t>
    </rPh>
    <phoneticPr fontId="16"/>
  </si>
  <si>
    <t>同点でも延長戦・PK戦は行わない。</t>
    <phoneticPr fontId="16"/>
  </si>
  <si>
    <t>メンバー表の提出は不要。</t>
    <rPh sb="4" eb="5">
      <t>ヒョウ</t>
    </rPh>
    <rPh sb="9" eb="11">
      <t>フヨウ</t>
    </rPh>
    <phoneticPr fontId="16"/>
  </si>
  <si>
    <t>試合球は、試合毎に各チーム2球ご準備ください。ベンチサイドの球拾いは、控え選手にて行う。　</t>
    <rPh sb="0" eb="2">
      <t>シアイ</t>
    </rPh>
    <rPh sb="2" eb="3">
      <t>キュウ</t>
    </rPh>
    <phoneticPr fontId="16"/>
  </si>
  <si>
    <t>選手交代は、交代選手が主審の許可を得てから交代する。</t>
    <rPh sb="0" eb="2">
      <t>センシュ</t>
    </rPh>
    <rPh sb="2" eb="4">
      <t>コウタイ</t>
    </rPh>
    <rPh sb="6" eb="8">
      <t>コウタイ</t>
    </rPh>
    <rPh sb="8" eb="10">
      <t>センシュ</t>
    </rPh>
    <rPh sb="11" eb="13">
      <t>シュシン</t>
    </rPh>
    <rPh sb="14" eb="16">
      <t>キョカ</t>
    </rPh>
    <rPh sb="17" eb="18">
      <t>エ</t>
    </rPh>
    <rPh sb="21" eb="23">
      <t>コウタイ</t>
    </rPh>
    <phoneticPr fontId="16"/>
  </si>
  <si>
    <t>今大会は「再交代」を適用する。よって交代して退いた選手が交代要員として再び出場することができる。</t>
    <rPh sb="5" eb="8">
      <t>サイコウタイ</t>
    </rPh>
    <rPh sb="10" eb="12">
      <t>テキヨウ</t>
    </rPh>
    <phoneticPr fontId="16"/>
  </si>
  <si>
    <t>試合開始時間から5分経過しても選手が6名しか集まらない場合（7名はOK）、そのチームは不戦敗とする。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6"/>
  </si>
  <si>
    <t>⑩</t>
    <phoneticPr fontId="16"/>
  </si>
  <si>
    <t>⑪</t>
    <phoneticPr fontId="16"/>
  </si>
  <si>
    <t>試合途中の中止の場合、その試合が前半終了後に中断され、再開不可能となった場合は、</t>
    <rPh sb="13" eb="15">
      <t>シアイ</t>
    </rPh>
    <rPh sb="16" eb="18">
      <t>ゼンハン</t>
    </rPh>
    <rPh sb="18" eb="21">
      <t>シュウリョウゴ</t>
    </rPh>
    <rPh sb="22" eb="24">
      <t>チュウダン</t>
    </rPh>
    <rPh sb="27" eb="29">
      <t>サイカイ</t>
    </rPh>
    <rPh sb="29" eb="32">
      <t>フカノウ</t>
    </rPh>
    <rPh sb="36" eb="38">
      <t>バアイ</t>
    </rPh>
    <phoneticPr fontId="16"/>
  </si>
  <si>
    <t>その時点での結果を持って、試合は成立したものとみなす。</t>
    <phoneticPr fontId="16"/>
  </si>
  <si>
    <t>また、それ以前に中止の場合には、両チーム引分とし、勝点は1.5点、スコアは3-3とする。</t>
    <phoneticPr fontId="16"/>
  </si>
  <si>
    <t>●</t>
    <phoneticPr fontId="16"/>
  </si>
  <si>
    <t>前の試合が遅れた場合でも、タイムスケジュールの時間に合わせて集合してください。「試合開始時間」とは、</t>
    <rPh sb="0" eb="1">
      <t>マエ</t>
    </rPh>
    <rPh sb="2" eb="4">
      <t>シアイ</t>
    </rPh>
    <rPh sb="5" eb="6">
      <t>オク</t>
    </rPh>
    <rPh sb="8" eb="10">
      <t>バアイ</t>
    </rPh>
    <rPh sb="23" eb="25">
      <t>ジカン</t>
    </rPh>
    <rPh sb="26" eb="27">
      <t>ア</t>
    </rPh>
    <rPh sb="30" eb="32">
      <t>シュウゴウ</t>
    </rPh>
    <phoneticPr fontId="16"/>
  </si>
  <si>
    <t>⑥</t>
    <phoneticPr fontId="16"/>
  </si>
  <si>
    <t>Ⅲ</t>
    <phoneticPr fontId="16"/>
  </si>
  <si>
    <t>大会運営委員長の判断を待たずに、大会スタッフの判断で、試合を中断あるいは中止する場合がある。</t>
    <phoneticPr fontId="16"/>
  </si>
  <si>
    <t>●</t>
    <phoneticPr fontId="16"/>
  </si>
  <si>
    <t>≪大会本部からのお願い≫</t>
    <phoneticPr fontId="16"/>
  </si>
  <si>
    <t>タイムスケジュール通りの試合開始時間のことです。</t>
    <phoneticPr fontId="16"/>
  </si>
  <si>
    <t>主審のみ大会本部。(A戦のみ)副審は当該チームより各1名。</t>
    <rPh sb="0" eb="2">
      <t>シュシン</t>
    </rPh>
    <rPh sb="4" eb="6">
      <t>タイカイ</t>
    </rPh>
    <rPh sb="6" eb="8">
      <t>ホンブ</t>
    </rPh>
    <rPh sb="11" eb="12">
      <t>セン</t>
    </rPh>
    <rPh sb="15" eb="17">
      <t>フクシン</t>
    </rPh>
    <rPh sb="18" eb="20">
      <t>トウガイ</t>
    </rPh>
    <rPh sb="25" eb="26">
      <t>カク</t>
    </rPh>
    <rPh sb="27" eb="28">
      <t>メイ</t>
    </rPh>
    <phoneticPr fontId="16"/>
  </si>
  <si>
    <t>第7回　関東3種 WaaKINGカップ</t>
    <rPh sb="0" eb="1">
      <t>ダイ</t>
    </rPh>
    <rPh sb="2" eb="3">
      <t>カイ</t>
    </rPh>
    <rPh sb="4" eb="6">
      <t>カントウ</t>
    </rPh>
    <rPh sb="7" eb="8">
      <t>シュ</t>
    </rPh>
    <phoneticPr fontId="4"/>
  </si>
  <si>
    <t>　　また、やむを得ずご入金が遅れる場合は当社までご相談下さい。</t>
    <phoneticPr fontId="4"/>
  </si>
  <si>
    <t>↓参加費の計算にご利用ください↓</t>
    <rPh sb="1" eb="4">
      <t>サンカヒ</t>
    </rPh>
    <rPh sb="5" eb="7">
      <t>ケイサン</t>
    </rPh>
    <rPh sb="9" eb="11">
      <t>リヨウ</t>
    </rPh>
    <phoneticPr fontId="4"/>
  </si>
  <si>
    <t>ﾁｰﾑ</t>
    <phoneticPr fontId="4"/>
  </si>
  <si>
    <r>
      <t xml:space="preserve">選手 参加費
</t>
    </r>
    <r>
      <rPr>
        <sz val="9"/>
        <color theme="1"/>
        <rFont val="Meiryo UI"/>
        <family val="3"/>
        <charset val="128"/>
      </rPr>
      <t>[1泊3食付]</t>
    </r>
    <rPh sb="0" eb="2">
      <t>センシュ</t>
    </rPh>
    <rPh sb="3" eb="6">
      <t>サンカヒ</t>
    </rPh>
    <rPh sb="9" eb="10">
      <t>ハク</t>
    </rPh>
    <rPh sb="11" eb="13">
      <t>ショクツキ</t>
    </rPh>
    <phoneticPr fontId="4"/>
  </si>
  <si>
    <t>名</t>
    <rPh sb="0" eb="1">
      <t>メイ</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</si>
  <si>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</si>
  <si>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</si>
  <si>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</si>
  <si>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</si>
  <si>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(税込)</t>
    <rPh sb="1" eb="3">
      <t>ゼイコミ</t>
    </rPh>
    <phoneticPr fontId="4"/>
  </si>
  <si>
    <t>個人参加費</t>
    <rPh sb="0" eb="5">
      <t>コジンサンカヒ</t>
    </rPh>
    <phoneticPr fontId="4"/>
  </si>
  <si>
    <t>…</t>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</si>
  <si>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</si>
  <si>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</si>
  <si>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</si>
  <si>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</si>
  <si>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</si>
  <si>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t>　◇前泊/後泊希望</t>
    <rPh sb="2" eb="4">
      <t>ゼンパク</t>
    </rPh>
    <rPh sb="5" eb="6">
      <t>アト</t>
    </rPh>
    <rPh sb="6" eb="7">
      <t>ハク</t>
    </rPh>
    <rPh sb="7" eb="9">
      <t>キボウ</t>
    </rPh>
    <phoneticPr fontId="4"/>
  </si>
  <si>
    <t>トレーナー</t>
    <phoneticPr fontId="4"/>
  </si>
  <si>
    <t>マネージャー</t>
    <phoneticPr fontId="4"/>
  </si>
  <si>
    <t>ドライバー</t>
    <phoneticPr fontId="4"/>
  </si>
  <si>
    <t>前泊</t>
    <rPh sb="0" eb="2">
      <t>ゼンパク</t>
    </rPh>
    <phoneticPr fontId="4"/>
  </si>
  <si>
    <t>後泊</t>
    <rPh sb="0" eb="1">
      <t>アト</t>
    </rPh>
    <rPh sb="1" eb="2">
      <t>ハク</t>
    </rPh>
    <phoneticPr fontId="4"/>
  </si>
  <si>
    <t>希望の宿（配宿の参考にさせていただきます）</t>
  </si>
  <si>
    <t>　◎提出期限までに返送いただけない場合は、宿泊先が決まらず、皆様方へのご案内が遅れてしまいますので､ご協力をお願いします。</t>
    <phoneticPr fontId="4"/>
  </si>
  <si>
    <t>　◎大幅な人数変更があった場合、部屋割りなどの問題が生じます。 宿の方にも迷惑がかか りますので変更は3名以内でお願いします。</t>
    <phoneticPr fontId="4"/>
  </si>
  <si>
    <t>　◎宿泊前日の18：00以降、宿泊人数が減る場合は、キャンセル料が発生いたしますので十分、ご注意ください。「キャンセル料について」をご覧ください。</t>
    <rPh sb="2" eb="4">
      <t>シュクハク</t>
    </rPh>
    <phoneticPr fontId="4"/>
  </si>
  <si>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</si>
  <si>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→期間中帯同バスありで宿送迎バス不要の場合</t>
    <rPh sb="1" eb="3">
      <t>キカン</t>
    </rPh>
    <rPh sb="3" eb="4">
      <t>チュウ</t>
    </rPh>
    <rPh sb="4" eb="6">
      <t>タイドウ</t>
    </rPh>
    <rPh sb="11" eb="14">
      <t>ヤドソウゲイ</t>
    </rPh>
    <rPh sb="16" eb="18">
      <t>フヨウ</t>
    </rPh>
    <rPh sb="19" eb="21">
      <t>バアイ</t>
    </rPh>
    <phoneticPr fontId="4"/>
  </si>
  <si>
    <t>大会期間中の送迎</t>
    <rPh sb="0" eb="2">
      <t>タイカイ</t>
    </rPh>
    <rPh sb="2" eb="5">
      <t>キカンチュウ</t>
    </rPh>
    <rPh sb="6" eb="8">
      <t>ソウゲイ</t>
    </rPh>
    <phoneticPr fontId="4"/>
  </si>
  <si>
    <t>　◇懇親会 出欠</t>
    <rPh sb="2" eb="5">
      <t>コンシンカイ</t>
    </rPh>
    <rPh sb="6" eb="8">
      <t>シュッケツ</t>
    </rPh>
    <phoneticPr fontId="4"/>
  </si>
  <si>
    <t>〇/▲　20:00～  ￥〇- /人</t>
    <rPh sb="17" eb="18">
      <t>ニン</t>
    </rPh>
    <phoneticPr fontId="4"/>
  </si>
  <si>
    <t>人</t>
    <rPh sb="0" eb="1">
      <t>ニン</t>
    </rPh>
    <phoneticPr fontId="4"/>
  </si>
  <si>
    <t>～</t>
  </si>
  <si>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</si>
  <si>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</si>
  <si>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</si>
  <si>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</si>
  <si>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</si>
  <si>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</si>
  <si>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※調理方法によって摂取可能・つなぎ程度なら摂取可能・果物等は、「そのものは不可だが果汁は摂取可能」など 。</t>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</si>
  <si>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</si>
  <si>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</si>
  <si>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</si>
  <si>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</si>
  <si>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 xml:space="preserve">宗教上の理由で摂取不可の食品がある場合もご連絡ください。  </t>
  </si>
  <si>
    <t>用紙が不足する場合はシートをコピーしてお使いいただくか、適当な用紙に記入してメール/FAXにてお送りください。</t>
  </si>
  <si>
    <t>【詳細報告書記入例】</t>
    <rPh sb="1" eb="6">
      <t>ショウサイホウコクショ</t>
    </rPh>
    <rPh sb="6" eb="9">
      <t>キニュウレイ</t>
    </rPh>
    <phoneticPr fontId="4"/>
  </si>
  <si>
    <t>牛乳,バター</t>
    <rPh sb="0" eb="2">
      <t>ギュウニュウ</t>
    </rPh>
    <phoneticPr fontId="4"/>
  </si>
  <si>
    <t>→</t>
    <phoneticPr fontId="4"/>
  </si>
  <si>
    <t>摂取不可の食材をご記入ください</t>
    <rPh sb="0" eb="2">
      <t>セッシュ</t>
    </rPh>
    <rPh sb="2" eb="4">
      <t>フカ</t>
    </rPh>
    <rPh sb="5" eb="7">
      <t>ショクザイ</t>
    </rPh>
    <rPh sb="9" eb="11">
      <t>キニュウ</t>
    </rPh>
    <phoneticPr fontId="4"/>
  </si>
  <si>
    <t>運動誘発性アレルギー</t>
    <rPh sb="0" eb="2">
      <t>ウンドウ</t>
    </rPh>
    <rPh sb="2" eb="4">
      <t>ユウハツ</t>
    </rPh>
    <rPh sb="4" eb="5">
      <t>セイ</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</si>
  <si>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</si>
  <si>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グラタンやシチューは可能。</t>
    <rPh sb="10" eb="12">
      <t>カノウ</t>
    </rPh>
    <phoneticPr fontId="4"/>
  </si>
  <si>
    <t>完全除去</t>
    <rPh sb="0" eb="4">
      <t>カンゼンジョキョ</t>
    </rPh>
    <phoneticPr fontId="4"/>
  </si>
  <si>
    <t>調味料程度は可</t>
    <rPh sb="0" eb="5">
      <t>チョウミリョウテイド</t>
    </rPh>
    <rPh sb="6" eb="7">
      <t>カ</t>
    </rPh>
    <phoneticPr fontId="4"/>
  </si>
  <si>
    <t>除去程度選択項目</t>
    <rPh sb="0" eb="2">
      <t>ジョキョ</t>
    </rPh>
    <rPh sb="2" eb="4">
      <t>テイド</t>
    </rPh>
    <rPh sb="4" eb="8">
      <t>センタクコウモク</t>
    </rPh>
    <phoneticPr fontId="4"/>
  </si>
  <si>
    <t>・・・</t>
    <phoneticPr fontId="4"/>
  </si>
  <si>
    <t>エキスや調味料、出汁、つなぎに含まれる成分など微量も不可</t>
    <rPh sb="8" eb="10">
      <t>ダシ</t>
    </rPh>
    <rPh sb="23" eb="25">
      <t>ビリョウ</t>
    </rPh>
    <rPh sb="26" eb="28">
      <t>フカ</t>
    </rPh>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</si>
  <si>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</si>
  <si>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</si>
  <si>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</si>
  <si>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</si>
  <si>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【除去程度の選択について】</t>
    <rPh sb="1" eb="3">
      <t>ジョキョ</t>
    </rPh>
    <rPh sb="3" eb="5">
      <t>テイド</t>
    </rPh>
    <rPh sb="6" eb="8">
      <t>センタク</t>
    </rPh>
    <phoneticPr fontId="4"/>
  </si>
  <si>
    <t>・・・</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</si>
  <si>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</si>
  <si>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</si>
  <si>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</si>
  <si>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t>落花生/ピーナッツ</t>
    <rPh sb="0" eb="3">
      <t>ラッカセイ</t>
    </rPh>
    <phoneticPr fontId="4"/>
  </si>
  <si>
    <r>
      <t>蕎麦</t>
    </r>
    <r>
      <rPr>
        <sz val="10"/>
        <color rgb="FFFF0000"/>
        <rFont val="Meiryo UI"/>
        <family val="3"/>
        <charset val="128"/>
      </rPr>
      <t>※そば殻枕の可否をご記入ください</t>
    </r>
    <rPh sb="0" eb="2">
      <t>ソバ</t>
    </rPh>
    <rPh sb="12" eb="14">
      <t>キニュウ</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</si>
  <si>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</si>
  <si>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</si>
  <si>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</si>
  <si>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</si>
  <si>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</si>
  <si>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</si>
  <si>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</si>
  <si>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t>　※公式戦の結果次第など特別な事情がある場合は、営業担当にご相談ください。</t>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</si>
  <si>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</si>
  <si>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試合時間は、60分（30分-10分-30分）。B戦はA戦終了後に行います。</t>
    <rPh sb="0" eb="2">
      <t>シアイ</t>
    </rPh>
    <rPh sb="2" eb="4">
      <t>ジカン</t>
    </rPh>
    <rPh sb="8" eb="9">
      <t>フン</t>
    </rPh>
    <rPh sb="24" eb="25">
      <t>セン</t>
    </rPh>
    <rPh sb="27" eb="28">
      <t>セン</t>
    </rPh>
    <rPh sb="28" eb="31">
      <t>シュウリョウゴ</t>
    </rPh>
    <rPh sb="32" eb="33">
      <t>オコナ</t>
    </rPh>
    <phoneticPr fontId="16"/>
  </si>
  <si>
    <t>大会6日前までに連絡した場合</t>
    <rPh sb="0" eb="2">
      <t>タイカイ</t>
    </rPh>
    <rPh sb="3" eb="5">
      <t>ニチマエ</t>
    </rPh>
    <rPh sb="8" eb="10">
      <t>レンラク</t>
    </rPh>
    <rPh sb="12" eb="14">
      <t>バアイ</t>
    </rPh>
    <phoneticPr fontId="4"/>
  </si>
  <si>
    <t>大会5日前～前日までに連絡した場合</t>
    <rPh sb="0" eb="2">
      <t>タイカイ</t>
    </rPh>
    <rPh sb="3" eb="4">
      <t>ニチ</t>
    </rPh>
    <rPh sb="6" eb="8">
      <t>ゼンジツ</t>
    </rPh>
    <rPh sb="11" eb="13">
      <t>レンラク</t>
    </rPh>
    <rPh sb="15" eb="17">
      <t>バアイ</t>
    </rPh>
    <phoneticPr fontId="4"/>
  </si>
  <si>
    <t>大会当日受付時まで</t>
    <rPh sb="0" eb="2">
      <t>タイカイ</t>
    </rPh>
    <rPh sb="2" eb="4">
      <t>トウジツ</t>
    </rPh>
    <rPh sb="4" eb="6">
      <t>ウケツケ</t>
    </rPh>
    <rPh sb="6" eb="7">
      <t>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</si>
</sst>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60"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10"/>
      <name val="Meiryo UI"/>
      <family val="2"/>
      <charset val="128"/>
    </font>
    <font>
      <sz val="9"/>
      <color rgb="FFFF0000"/>
      <name val="Meiryo UI"/>
      <family val="2"/>
      <charset val="128"/>
    </font>
    <font>
      <sz val="10"/>
      <color rgb="FFFF0000"/>
      <name val="Meiryo UI"/>
      <family val="2"/>
      <charset val="128"/>
    </font>
    <font>
      <b/>
      <sz val="16"/>
      <name val="Meiryo UI"/>
      <family val="3"/>
      <charset val="128"/>
    </font>
    <font>
      <sz val="10"/>
      <name val="Meiryo UI"/>
      <family val="3"/>
      <charset val="128"/>
    </font>
    <font>
      <sz val="9"/>
      <name val="Meiryo UI"/>
      <family val="3"/>
      <charset val="128"/>
    </font>
    <font>
      <b/>
      <sz val="14"/>
      <name val="Meiryo UI"/>
      <family val="3"/>
      <charset val="128"/>
    </font>
    <font>
      <b/>
      <sz val="20"/>
      <name val="Meiryo UI"/>
      <family val="3"/>
      <charset val="128"/>
    </font>
    <font>
      <sz val="8"/>
      <name val="Meiryo UI"/>
      <family val="3"/>
      <charset val="128"/>
    </font>
    <font>
      <sz val="14"/>
      <name val="Meiryo UI"/>
      <family val="3"/>
      <charset val="128"/>
    </font>
    <font>
      <b/>
      <sz val="12"/>
      <name val="Meiryo UI"/>
      <family val="3"/>
      <charset val="128"/>
    </font>
    <font>
      <sz val="12"/>
      <name val="Meiryo UI"/>
      <family val="3"/>
      <charset val="128"/>
    </font>
    <font>
      <b/>
      <sz val="10"/>
      <name val="Meiryo UI"/>
      <family val="3"/>
      <charset val="128"/>
    </font>
    <font>
      <sz val="6"/>
      <name val="Meiryo UI"/>
      <family val="3"/>
      <charset val="128"/>
    </font>
    <font>
      <b/>
      <sz val="10"/>
      <color rgb="FFFF0000"/>
      <name val="Meiryo UI"/>
      <family val="3"/>
      <charset val="128"/>
    </font>
    <font>
      <b/>
      <sz val="9"/>
      <color theme="1"/>
      <name val="Meiryo UI"/>
      <family val="3"/>
      <charset val="128"/>
    </font>
    <font>
      <b/>
      <u/>
      <sz val="10"/>
      <color theme="10"/>
      <name val="Meiryo UI"/>
      <family val="3"/>
      <charset val="128"/>
    </font>
    <font>
      <u/>
      <sz val="10"/>
      <color theme="10"/>
      <name val="Meiryo ui"/>
      <family val="3"/>
      <charset val="128"/>
    </font>
    <font>
      <u/>
      <sz val="10"/>
      <color theme="8"/>
      <name val="Meiryo ui"/>
      <family val="3"/>
      <charset val="128"/>
    </font>
    <font>
      <sz val="11"/>
      <color rgb="FF000000"/>
      <name val="Meiryo UI"/>
      <family val="3"/>
      <charset val="128"/>
    </font>
    <font>
      <sz val="9"/>
      <name val="Meiryo UI"/>
      <family val="2"/>
      <charset val="128"/>
    </font>
  </fonts>
  <fills count="3">
    <fill>
      <patternFill patternType="none"/>
    </fill>
    <fill>
      <patternFill patternType="gray125"/>
    </fill>
    <fill>
      <patternFill patternType="solid">
        <fgColor theme="0" tint="-4.9989318521683403E-2"/>
        <bgColor indexed="64"/>
      </patternFill>
    </fill>
  </fills>
  <borders count="122">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auto="1"/>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0" fontId="31" fillId="0" borderId="0" applyNumberFormat="0" applyFill="0" applyBorder="0" applyAlignment="0" applyProtection="0">
      <alignment vertical="center"/>
    </xf>
  </cellStyleXfs>
  <cellXfs count="524">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19" fillId="0" borderId="0" xfId="0" applyFont="1" applyBorder="1" applyAlignment="1" applyProtection="1">
      <alignment vertical="center"/>
    </xf>
    <xf numFmtId="0" fontId="23" fillId="0" borderId="0" xfId="0" applyFont="1" applyBorder="1" applyAlignment="1" applyProtection="1">
      <alignment vertical="center"/>
    </xf>
    <xf numFmtId="0" fontId="25" fillId="0" borderId="0" xfId="0" applyFont="1" applyBorder="1" applyAlignment="1" applyProtection="1">
      <alignment vertical="center"/>
    </xf>
    <xf numFmtId="177" fontId="23" fillId="0" borderId="0" xfId="0" applyNumberFormat="1" applyFont="1" applyBorder="1" applyAlignment="1" applyProtection="1">
      <alignment vertical="center"/>
    </xf>
    <xf numFmtId="0" fontId="19" fillId="0" borderId="0" xfId="0" applyFont="1" applyBorder="1" applyAlignment="1" applyProtection="1">
      <alignment horizontal="center" vertical="center"/>
    </xf>
    <xf numFmtId="0" fontId="5" fillId="0" borderId="0" xfId="0" applyFont="1" applyBorder="1" applyAlignment="1" applyProtection="1">
      <alignment vertical="center"/>
    </xf>
    <xf numFmtId="0" fontId="19" fillId="0" borderId="0" xfId="0" applyFont="1" applyBorder="1" applyAlignment="1" applyProtection="1">
      <alignment horizontal="righ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0" fillId="0" borderId="0" xfId="0" applyBorder="1" applyAlignment="1" applyProtection="1">
      <alignment horizontal="lef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46" xfId="0"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2" fillId="0" borderId="0" xfId="0" applyFont="1" applyBorder="1" applyAlignment="1" applyProtection="1">
      <alignment vertical="center"/>
    </xf>
    <xf numFmtId="0" fontId="15" fillId="0" borderId="0" xfId="0" applyFont="1" applyBorder="1" applyAlignment="1" applyProtection="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7"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8" fillId="0" borderId="0" xfId="0" applyFont="1" applyAlignment="1" applyProtection="1">
      <alignment vertical="center"/>
    </xf>
    <xf numFmtId="0" fontId="18" fillId="0" borderId="1" xfId="0" applyFont="1" applyBorder="1" applyAlignment="1" applyProtection="1">
      <alignment vertical="center"/>
    </xf>
    <xf numFmtId="0" fontId="8" fillId="0" borderId="1" xfId="0" applyFont="1" applyBorder="1" applyProtection="1">
      <alignment vertical="center"/>
    </xf>
    <xf numFmtId="0" fontId="12" fillId="0" borderId="0" xfId="0" applyFont="1" applyProtection="1">
      <alignment vertical="center"/>
    </xf>
    <xf numFmtId="0" fontId="15" fillId="0" borderId="0" xfId="0" applyFont="1" applyProtection="1">
      <alignment vertical="center"/>
    </xf>
    <xf numFmtId="0" fontId="38" fillId="0" borderId="0" xfId="0" applyFont="1" applyProtection="1">
      <alignment vertical="center"/>
    </xf>
    <xf numFmtId="0" fontId="0" fillId="0" borderId="0" xfId="0" applyAlignment="1">
      <alignment horizontal="left" vertical="center"/>
    </xf>
    <xf numFmtId="0" fontId="41" fillId="0" borderId="0" xfId="0" applyFont="1">
      <alignment vertical="center"/>
    </xf>
    <xf numFmtId="0" fontId="0" fillId="0" borderId="0" xfId="0" applyAlignment="1">
      <alignment horizontal="left" vertical="center"/>
    </xf>
    <xf numFmtId="0" fontId="42" fillId="0" borderId="0" xfId="3" applyFont="1" applyAlignment="1">
      <alignment horizontal="left"/>
    </xf>
    <xf numFmtId="0" fontId="25" fillId="0" borderId="0" xfId="3" applyFont="1"/>
    <xf numFmtId="0" fontId="25" fillId="0" borderId="0" xfId="3" applyFont="1" applyAlignment="1">
      <alignment horizontal="right"/>
    </xf>
    <xf numFmtId="0" fontId="43" fillId="0" borderId="0" xfId="3" applyFont="1"/>
    <xf numFmtId="0" fontId="43" fillId="0" borderId="0" xfId="3" applyFont="1" applyAlignment="1">
      <alignment horizontal="right"/>
    </xf>
    <xf numFmtId="0" fontId="43" fillId="0" borderId="0" xfId="3" applyFont="1" applyAlignment="1">
      <alignment horizontal="left"/>
    </xf>
    <xf numFmtId="0" fontId="44" fillId="0" borderId="0" xfId="3" applyFont="1"/>
    <xf numFmtId="0" fontId="42" fillId="0" borderId="0" xfId="3" applyFont="1" applyAlignment="1">
      <alignment vertical="center" shrinkToFit="1"/>
    </xf>
    <xf numFmtId="0" fontId="42" fillId="0" borderId="5" xfId="3" applyFont="1" applyBorder="1" applyAlignment="1">
      <alignment vertical="center" shrinkToFit="1"/>
    </xf>
    <xf numFmtId="0" fontId="42" fillId="0" borderId="0" xfId="3" applyFont="1" applyBorder="1" applyAlignment="1">
      <alignment vertical="center" shrinkToFit="1"/>
    </xf>
    <xf numFmtId="0" fontId="25" fillId="0" borderId="3" xfId="3" applyFont="1" applyBorder="1"/>
    <xf numFmtId="0" fontId="25" fillId="0" borderId="6" xfId="3" applyFont="1" applyBorder="1"/>
    <xf numFmtId="0" fontId="25" fillId="0" borderId="0" xfId="3" applyFont="1" applyBorder="1" applyAlignment="1">
      <alignment horizontal="right"/>
    </xf>
    <xf numFmtId="0" fontId="25" fillId="0" borderId="0" xfId="3" applyFont="1" applyBorder="1"/>
    <xf numFmtId="0" fontId="25" fillId="0" borderId="8" xfId="3" applyFont="1" applyBorder="1"/>
    <xf numFmtId="0" fontId="25" fillId="0" borderId="2" xfId="3" applyFont="1" applyBorder="1"/>
    <xf numFmtId="0" fontId="25" fillId="0" borderId="10" xfId="3" applyFont="1" applyBorder="1"/>
    <xf numFmtId="0" fontId="45" fillId="0" borderId="0" xfId="3" applyFont="1" applyAlignment="1">
      <alignment vertical="center"/>
    </xf>
    <xf numFmtId="0" fontId="45" fillId="0" borderId="5" xfId="3" applyFont="1" applyBorder="1" applyAlignment="1">
      <alignment vertical="center"/>
    </xf>
    <xf numFmtId="0" fontId="45" fillId="0" borderId="0" xfId="3" applyFont="1" applyBorder="1" applyAlignment="1">
      <alignment vertical="center"/>
    </xf>
    <xf numFmtId="0" fontId="41" fillId="0" borderId="0" xfId="0" applyFont="1" applyAlignment="1">
      <alignment horizontal="left" vertical="center"/>
    </xf>
    <xf numFmtId="0" fontId="39" fillId="0" borderId="0" xfId="0" applyFont="1" applyAlignment="1">
      <alignment horizontal="left" vertical="center"/>
    </xf>
    <xf numFmtId="0" fontId="8" fillId="0" borderId="0" xfId="0" applyFont="1" applyAlignment="1">
      <alignment horizontal="left" vertical="center"/>
    </xf>
    <xf numFmtId="0" fontId="32" fillId="0" borderId="0" xfId="0" applyFont="1" applyAlignment="1">
      <alignment horizontal="left" vertical="center"/>
    </xf>
    <xf numFmtId="0" fontId="8" fillId="0" borderId="0" xfId="0" applyFont="1">
      <alignment vertical="center"/>
    </xf>
    <xf numFmtId="0" fontId="44" fillId="0" borderId="0" xfId="3" applyFont="1" applyBorder="1" applyAlignment="1">
      <alignment vertical="center"/>
    </xf>
    <xf numFmtId="0" fontId="25" fillId="0" borderId="0" xfId="3" applyFont="1" applyBorder="1" applyAlignment="1">
      <alignment vertical="center"/>
    </xf>
    <xf numFmtId="0" fontId="48" fillId="0" borderId="0" xfId="3" applyFont="1" applyBorder="1" applyAlignment="1">
      <alignment vertical="center" shrinkToFit="1"/>
    </xf>
    <xf numFmtId="0" fontId="44" fillId="0" borderId="0" xfId="3" applyFont="1" applyBorder="1" applyAlignment="1">
      <alignment horizontal="center"/>
    </xf>
    <xf numFmtId="0" fontId="43" fillId="0" borderId="0" xfId="3" applyFont="1" applyBorder="1" applyAlignment="1"/>
    <xf numFmtId="0" fontId="43" fillId="0" borderId="0" xfId="3" applyFont="1" applyBorder="1" applyAlignment="1">
      <alignment shrinkToFit="1"/>
    </xf>
    <xf numFmtId="0" fontId="50" fillId="0" borderId="0" xfId="3" applyFont="1" applyBorder="1" applyAlignment="1">
      <alignment shrinkToFit="1"/>
    </xf>
    <xf numFmtId="0" fontId="25" fillId="0" borderId="0" xfId="3" applyFont="1" applyBorder="1" applyAlignment="1">
      <alignment shrinkToFit="1"/>
    </xf>
    <xf numFmtId="0" fontId="44" fillId="0" borderId="0" xfId="3" applyFont="1" applyBorder="1"/>
    <xf numFmtId="0" fontId="42" fillId="0" borderId="0" xfId="3" applyFont="1" applyBorder="1" applyAlignment="1">
      <alignment horizontal="right"/>
    </xf>
    <xf numFmtId="0" fontId="25" fillId="0" borderId="0" xfId="3" applyFont="1" applyBorder="1" applyAlignment="1">
      <alignment wrapText="1" shrinkToFit="1"/>
    </xf>
    <xf numFmtId="0" fontId="47" fillId="0" borderId="0" xfId="3" applyFont="1" applyBorder="1"/>
    <xf numFmtId="0" fontId="25" fillId="0" borderId="0" xfId="3" applyFont="1" applyBorder="1" applyAlignment="1">
      <alignment horizontal="center" vertical="center" shrinkToFit="1"/>
    </xf>
    <xf numFmtId="0" fontId="48" fillId="0" borderId="0" xfId="3" applyFont="1" applyBorder="1" applyAlignment="1">
      <alignment horizontal="center" vertical="center" wrapText="1"/>
    </xf>
    <xf numFmtId="0" fontId="25" fillId="0" borderId="0" xfId="3" applyFont="1" applyBorder="1" applyAlignment="1">
      <alignment horizontal="right" shrinkToFit="1"/>
    </xf>
    <xf numFmtId="0" fontId="44" fillId="0" borderId="0" xfId="3" applyFont="1" applyBorder="1" applyAlignment="1">
      <alignment vertical="center" shrinkToFit="1"/>
    </xf>
    <xf numFmtId="0" fontId="48" fillId="0" borderId="0" xfId="3" applyFont="1" applyBorder="1" applyAlignment="1">
      <alignment vertical="top" shrinkToFit="1"/>
    </xf>
    <xf numFmtId="0" fontId="25" fillId="0" borderId="0" xfId="3" applyFont="1" applyBorder="1" applyAlignment="1">
      <alignment vertical="top"/>
    </xf>
    <xf numFmtId="0" fontId="25" fillId="0" borderId="0" xfId="3" applyFont="1" applyBorder="1" applyAlignment="1"/>
    <xf numFmtId="0" fontId="25" fillId="0" borderId="0" xfId="3" applyFont="1" applyBorder="1" applyAlignment="1">
      <alignment horizontal="center"/>
    </xf>
    <xf numFmtId="0" fontId="47" fillId="0" borderId="0" xfId="3" applyFont="1" applyBorder="1" applyAlignment="1"/>
    <xf numFmtId="0" fontId="48" fillId="0" borderId="65" xfId="3" applyFont="1" applyBorder="1" applyAlignment="1">
      <alignment vertical="center" shrinkToFit="1"/>
    </xf>
    <xf numFmtId="0" fontId="50" fillId="0" borderId="66" xfId="3" applyFont="1" applyBorder="1" applyAlignment="1">
      <alignment horizontal="center" vertical="center" shrinkToFit="1"/>
    </xf>
    <xf numFmtId="0" fontId="50" fillId="0" borderId="67" xfId="3" applyFont="1" applyBorder="1" applyAlignment="1">
      <alignment horizontal="center" vertical="center" shrinkToFit="1"/>
    </xf>
    <xf numFmtId="0" fontId="25" fillId="0" borderId="65" xfId="3" applyFont="1" applyBorder="1" applyAlignment="1">
      <alignment horizontal="center" vertical="center" shrinkToFit="1"/>
    </xf>
    <xf numFmtId="0" fontId="50" fillId="0" borderId="68" xfId="3" applyFont="1" applyBorder="1" applyAlignment="1">
      <alignment vertical="center" shrinkToFit="1"/>
    </xf>
    <xf numFmtId="0" fontId="25" fillId="0" borderId="21" xfId="3" applyFont="1" applyBorder="1" applyAlignment="1">
      <alignment horizontal="center" vertical="center" shrinkToFit="1"/>
    </xf>
    <xf numFmtId="0" fontId="50" fillId="0" borderId="26" xfId="3" applyFont="1" applyBorder="1" applyAlignment="1">
      <alignment horizontal="center" vertical="center" shrinkToFit="1"/>
    </xf>
    <xf numFmtId="0" fontId="25" fillId="0" borderId="40" xfId="3" applyFont="1" applyBorder="1" applyAlignment="1">
      <alignment horizontal="center" vertical="center" shrinkToFit="1"/>
    </xf>
    <xf numFmtId="0" fontId="44" fillId="0" borderId="7" xfId="3" applyFont="1" applyBorder="1" applyAlignment="1">
      <alignment horizontal="left" vertical="top"/>
    </xf>
    <xf numFmtId="0" fontId="44" fillId="0" borderId="0" xfId="3" applyFont="1" applyBorder="1" applyAlignment="1">
      <alignment horizontal="left" vertical="top"/>
    </xf>
    <xf numFmtId="0" fontId="52" fillId="0" borderId="7" xfId="3" applyFont="1" applyBorder="1" applyAlignment="1">
      <alignment horizontal="center"/>
    </xf>
    <xf numFmtId="0" fontId="47" fillId="0" borderId="0" xfId="3" applyFont="1" applyBorder="1" applyAlignment="1">
      <alignment horizontal="center"/>
    </xf>
    <xf numFmtId="0" fontId="44" fillId="0" borderId="7" xfId="3" applyFont="1" applyBorder="1" applyAlignment="1">
      <alignment horizontal="right"/>
    </xf>
    <xf numFmtId="0" fontId="44" fillId="0" borderId="0" xfId="3" applyFont="1" applyBorder="1" applyAlignment="1">
      <alignment horizontal="right"/>
    </xf>
    <xf numFmtId="0" fontId="47" fillId="0" borderId="0" xfId="3" applyFont="1" applyBorder="1" applyAlignment="1">
      <alignment vertical="top"/>
    </xf>
    <xf numFmtId="0" fontId="44" fillId="0" borderId="7" xfId="3" applyFont="1" applyBorder="1" applyAlignment="1">
      <alignment horizontal="right" vertical="center"/>
    </xf>
    <xf numFmtId="0" fontId="44" fillId="0" borderId="0" xfId="3" applyFont="1" applyBorder="1" applyAlignment="1">
      <alignment horizontal="right" vertical="center"/>
    </xf>
    <xf numFmtId="0" fontId="44" fillId="0" borderId="0" xfId="3" applyFont="1" applyBorder="1" applyAlignment="1">
      <alignment horizontal="left" vertical="center"/>
    </xf>
    <xf numFmtId="0" fontId="25" fillId="0" borderId="9" xfId="3" applyFont="1" applyBorder="1"/>
    <xf numFmtId="0" fontId="44" fillId="0" borderId="7" xfId="3" applyFont="1" applyBorder="1"/>
    <xf numFmtId="0" fontId="0" fillId="0" borderId="0" xfId="0" applyBorder="1" applyAlignment="1" applyProtection="1">
      <alignment horizontal="center" vertical="center"/>
    </xf>
    <xf numFmtId="0" fontId="0" fillId="0" borderId="2" xfId="0" applyBorder="1" applyAlignment="1" applyProtection="1">
      <alignment horizontal="center" shrinkToFit="1"/>
      <protection locked="0"/>
    </xf>
    <xf numFmtId="176" fontId="8" fillId="0" borderId="0" xfId="0" applyNumberFormat="1" applyFont="1" applyBorder="1" applyAlignment="1" applyProtection="1">
      <alignment horizontal="center" vertical="center" shrinkToFit="1"/>
    </xf>
    <xf numFmtId="0" fontId="0" fillId="0" borderId="46" xfId="0" applyBorder="1" applyAlignment="1" applyProtection="1">
      <alignment horizontal="center" vertical="center"/>
    </xf>
    <xf numFmtId="0" fontId="3" fillId="0" borderId="0" xfId="0" applyFont="1" applyBorder="1" applyAlignment="1" applyProtection="1">
      <alignment horizontal="left" vertical="center" shrinkToFit="1"/>
    </xf>
    <xf numFmtId="0" fontId="0" fillId="0" borderId="0" xfId="0" applyAlignment="1">
      <alignment horizontal="left" vertical="center"/>
    </xf>
    <xf numFmtId="0" fontId="5" fillId="0" borderId="0" xfId="0" applyFont="1" applyAlignment="1">
      <alignment horizontal="center" vertical="center"/>
    </xf>
    <xf numFmtId="0" fontId="5" fillId="0" borderId="0" xfId="0" applyFont="1" applyAlignment="1" applyProtection="1">
      <alignment vertical="center"/>
    </xf>
    <xf numFmtId="0" fontId="17" fillId="0" borderId="34" xfId="0" applyFont="1" applyBorder="1" applyAlignment="1" applyProtection="1">
      <alignment horizontal="center" shrinkToFit="1"/>
    </xf>
    <xf numFmtId="0" fontId="17" fillId="0" borderId="89" xfId="0" applyFont="1" applyBorder="1" applyAlignment="1" applyProtection="1">
      <alignment horizontal="center"/>
    </xf>
    <xf numFmtId="0" fontId="17" fillId="0" borderId="43" xfId="0" applyFont="1" applyBorder="1" applyAlignment="1" applyProtection="1">
      <alignment horizontal="center"/>
    </xf>
    <xf numFmtId="0" fontId="17" fillId="0" borderId="90" xfId="0" applyFont="1" applyBorder="1" applyAlignment="1" applyProtection="1">
      <alignment horizontal="center" vertical="center" wrapText="1"/>
    </xf>
    <xf numFmtId="6" fontId="53" fillId="0" borderId="90" xfId="1" applyFont="1" applyBorder="1" applyAlignment="1" applyProtection="1">
      <alignment horizontal="center" vertical="center"/>
    </xf>
    <xf numFmtId="0" fontId="17" fillId="0" borderId="90" xfId="0" applyFont="1" applyBorder="1" applyAlignment="1" applyProtection="1">
      <alignment horizontal="center" vertical="center"/>
    </xf>
    <xf numFmtId="0" fontId="17" fillId="0" borderId="90" xfId="0" applyFont="1" applyBorder="1" applyAlignment="1" applyProtection="1">
      <alignment horizontal="center"/>
    </xf>
    <xf numFmtId="6" fontId="17" fillId="0" borderId="90" xfId="1" applyFont="1" applyBorder="1" applyAlignment="1" applyProtection="1">
      <alignment horizontal="center" vertical="center"/>
    </xf>
    <xf numFmtId="0" fontId="8" fillId="0" borderId="22" xfId="0" applyFont="1" applyBorder="1" applyAlignment="1" applyProtection="1">
      <alignment horizontal="center"/>
    </xf>
    <xf numFmtId="0" fontId="8" fillId="0" borderId="93" xfId="0" applyFont="1" applyBorder="1" applyAlignment="1" applyProtection="1">
      <alignment horizontal="center"/>
    </xf>
    <xf numFmtId="0" fontId="5" fillId="0" borderId="0" xfId="0" applyFont="1" applyAlignment="1" applyProtection="1">
      <alignment horizontal="center" shrinkToFit="1"/>
    </xf>
    <xf numFmtId="0" fontId="24" fillId="0" borderId="0" xfId="0" applyFont="1" applyBorder="1" applyAlignment="1" applyProtection="1">
      <alignment horizontal="center"/>
    </xf>
    <xf numFmtId="6" fontId="24" fillId="0" borderId="0" xfId="0" applyNumberFormat="1" applyFont="1" applyBorder="1" applyAlignment="1" applyProtection="1">
      <alignment horizontal="center"/>
    </xf>
    <xf numFmtId="0" fontId="15" fillId="0" borderId="0" xfId="0" applyFont="1" applyAlignment="1" applyProtection="1">
      <alignment vertical="center"/>
    </xf>
    <xf numFmtId="0" fontId="15" fillId="0" borderId="0" xfId="0" applyFont="1" applyAlignment="1" applyProtection="1">
      <alignment horizontal="right" vertical="center"/>
    </xf>
    <xf numFmtId="0" fontId="54" fillId="0" borderId="0" xfId="0" applyFont="1" applyAlignment="1" applyProtection="1">
      <alignment vertical="center"/>
    </xf>
    <xf numFmtId="0" fontId="17" fillId="0" borderId="0" xfId="0" applyFont="1" applyAlignment="1" applyProtection="1">
      <alignment vertical="center"/>
    </xf>
    <xf numFmtId="0" fontId="8" fillId="0" borderId="99" xfId="0" applyFont="1" applyBorder="1" applyAlignment="1" applyProtection="1">
      <alignment horizontal="center"/>
    </xf>
    <xf numFmtId="0" fontId="8" fillId="0" borderId="103" xfId="0" applyFont="1" applyBorder="1" applyAlignment="1" applyProtection="1">
      <alignment horizontal="center"/>
    </xf>
    <xf numFmtId="0" fontId="0" fillId="0" borderId="0" xfId="0" applyBorder="1" applyAlignment="1" applyProtection="1">
      <alignment horizontal="right" vertical="center"/>
    </xf>
    <xf numFmtId="0" fontId="0" fillId="0" borderId="0" xfId="0" applyBorder="1" applyProtection="1">
      <alignment vertical="center"/>
    </xf>
    <xf numFmtId="0" fontId="5" fillId="0" borderId="0" xfId="0" applyFont="1" applyBorder="1" applyAlignment="1" applyProtection="1">
      <alignment horizontal="left" vertical="center"/>
    </xf>
    <xf numFmtId="0" fontId="5" fillId="0" borderId="0" xfId="0" applyFont="1" applyBorder="1" applyProtection="1">
      <alignment vertical="center"/>
    </xf>
    <xf numFmtId="0" fontId="11" fillId="0" borderId="0" xfId="0" applyFont="1" applyBorder="1" applyProtection="1">
      <alignment vertical="center"/>
    </xf>
    <xf numFmtId="0" fontId="5" fillId="0" borderId="20"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4" xfId="0" applyFont="1" applyBorder="1" applyAlignment="1" applyProtection="1">
      <alignment horizontal="center" vertical="center"/>
    </xf>
    <xf numFmtId="6" fontId="7" fillId="0" borderId="0" xfId="1" applyFont="1" applyBorder="1" applyAlignment="1" applyProtection="1">
      <alignment vertical="center"/>
    </xf>
    <xf numFmtId="6" fontId="0" fillId="0" borderId="0" xfId="0" applyNumberFormat="1" applyBorder="1" applyAlignment="1" applyProtection="1">
      <alignment vertical="center" shrinkToFit="1"/>
    </xf>
    <xf numFmtId="0" fontId="12" fillId="0" borderId="0" xfId="0" applyFont="1" applyBorder="1" applyAlignment="1" applyProtection="1">
      <alignment horizontal="center" vertical="top"/>
    </xf>
    <xf numFmtId="0" fontId="13" fillId="0" borderId="0" xfId="0" applyFont="1" applyBorder="1" applyAlignment="1" applyProtection="1">
      <alignment vertical="top"/>
    </xf>
    <xf numFmtId="0" fontId="20" fillId="0" borderId="0" xfId="0" applyFont="1" applyBorder="1" applyProtection="1">
      <alignment vertical="center"/>
    </xf>
    <xf numFmtId="0" fontId="22" fillId="0" borderId="0" xfId="0" applyFont="1" applyFill="1" applyBorder="1" applyProtection="1">
      <alignment vertical="center"/>
    </xf>
    <xf numFmtId="0" fontId="55" fillId="0" borderId="0" xfId="7" applyFont="1" applyBorder="1" applyAlignment="1" applyProtection="1">
      <alignment horizontal="center" vertical="center"/>
    </xf>
    <xf numFmtId="0" fontId="6" fillId="0" borderId="0" xfId="0" applyFont="1" applyBorder="1" applyAlignment="1" applyProtection="1">
      <alignment horizontal="left" vertical="center"/>
    </xf>
    <xf numFmtId="0" fontId="12" fillId="0" borderId="0" xfId="0" applyFont="1" applyBorder="1" applyProtection="1">
      <alignment vertical="center"/>
    </xf>
    <xf numFmtId="0" fontId="6" fillId="0" borderId="0" xfId="0" applyFont="1" applyBorder="1" applyProtection="1">
      <alignment vertical="center"/>
    </xf>
    <xf numFmtId="0" fontId="40" fillId="0" borderId="0" xfId="0" applyFont="1" applyBorder="1" applyProtection="1">
      <alignment vertical="center"/>
    </xf>
    <xf numFmtId="0" fontId="5" fillId="0" borderId="2" xfId="0" applyFont="1" applyBorder="1" applyAlignment="1" applyProtection="1">
      <alignment horizontal="center" vertical="center" shrinkToFit="1"/>
      <protection locked="0"/>
    </xf>
    <xf numFmtId="0" fontId="0" fillId="0" borderId="0" xfId="0" applyBorder="1" applyAlignment="1" applyProtection="1">
      <alignment horizontal="right"/>
    </xf>
    <xf numFmtId="0" fontId="35" fillId="0" borderId="0" xfId="0" applyFont="1" applyBorder="1" applyAlignment="1" applyProtection="1">
      <alignment horizontal="right" vertical="center"/>
    </xf>
    <xf numFmtId="176" fontId="50" fillId="0" borderId="0" xfId="3" applyNumberFormat="1" applyFont="1" applyBorder="1" applyAlignment="1" applyProtection="1">
      <alignment vertical="center" shrinkToFit="1"/>
    </xf>
    <xf numFmtId="176" fontId="50" fillId="0" borderId="0" xfId="3" applyNumberFormat="1" applyFont="1" applyBorder="1" applyAlignment="1" applyProtection="1">
      <alignment horizontal="center" vertical="center" shrinkToFit="1"/>
    </xf>
    <xf numFmtId="0" fontId="24" fillId="0" borderId="0" xfId="0" applyFont="1" applyBorder="1" applyAlignment="1" applyProtection="1">
      <alignment vertical="center"/>
    </xf>
    <xf numFmtId="0" fontId="19" fillId="0" borderId="118" xfId="0" applyFont="1" applyBorder="1" applyAlignment="1" applyProtection="1">
      <alignment vertical="center"/>
    </xf>
    <xf numFmtId="0" fontId="9" fillId="0" borderId="0" xfId="0" applyFont="1" applyBorder="1" applyAlignment="1" applyProtection="1">
      <alignment horizontal="center" vertical="center"/>
    </xf>
    <xf numFmtId="0" fontId="23" fillId="0" borderId="0" xfId="0" applyFont="1" applyBorder="1" applyAlignment="1" applyProtection="1">
      <alignment horizontal="right" vertical="center"/>
    </xf>
    <xf numFmtId="0" fontId="58" fillId="0" borderId="0" xfId="0" applyFont="1" applyBorder="1" applyAlignment="1" applyProtection="1">
      <alignment vertical="center"/>
    </xf>
    <xf numFmtId="6" fontId="19" fillId="0" borderId="0" xfId="0" applyNumberFormat="1" applyFont="1" applyBorder="1" applyAlignment="1" applyProtection="1">
      <alignment vertical="center"/>
    </xf>
    <xf numFmtId="3" fontId="21"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shrinkToFit="1"/>
    </xf>
    <xf numFmtId="3" fontId="5" fillId="0" borderId="118" xfId="0" applyNumberFormat="1" applyFont="1" applyFill="1" applyBorder="1" applyAlignment="1" applyProtection="1">
      <alignment vertical="center"/>
    </xf>
    <xf numFmtId="3" fontId="50" fillId="0" borderId="57" xfId="0" applyNumberFormat="1" applyFont="1" applyFill="1" applyBorder="1" applyAlignment="1" applyProtection="1">
      <alignment vertical="center" shrinkToFit="1"/>
    </xf>
    <xf numFmtId="3" fontId="50" fillId="0" borderId="49" xfId="0" applyNumberFormat="1" applyFont="1" applyFill="1" applyBorder="1" applyAlignment="1" applyProtection="1">
      <alignment vertical="center" shrinkToFit="1"/>
    </xf>
    <xf numFmtId="3" fontId="50" fillId="0" borderId="0" xfId="0" applyNumberFormat="1" applyFont="1" applyFill="1" applyBorder="1" applyAlignment="1" applyProtection="1">
      <alignment horizontal="center" vertical="center" shrinkToFit="1"/>
    </xf>
    <xf numFmtId="0" fontId="5" fillId="0" borderId="0" xfId="0" applyFont="1" applyFill="1" applyBorder="1" applyAlignment="1" applyProtection="1">
      <alignment vertical="center"/>
    </xf>
    <xf numFmtId="0" fontId="19" fillId="0" borderId="0" xfId="0" applyFont="1" applyFill="1" applyBorder="1" applyAlignment="1" applyProtection="1">
      <alignment vertical="center" wrapText="1" shrinkToFit="1"/>
    </xf>
    <xf numFmtId="0" fontId="25" fillId="0" borderId="0" xfId="0" applyFont="1" applyFill="1" applyBorder="1" applyAlignment="1" applyProtection="1">
      <alignment vertical="center" wrapText="1" shrinkToFit="1"/>
    </xf>
    <xf numFmtId="0" fontId="25" fillId="0" borderId="0" xfId="0" applyFont="1" applyFill="1" applyBorder="1" applyAlignment="1" applyProtection="1">
      <alignment vertical="center" shrinkToFit="1"/>
    </xf>
    <xf numFmtId="0" fontId="19" fillId="0" borderId="0" xfId="0" applyFont="1" applyFill="1" applyBorder="1" applyAlignment="1" applyProtection="1">
      <alignment vertical="center"/>
    </xf>
    <xf numFmtId="0" fontId="0" fillId="0" borderId="0" xfId="0" applyFont="1" applyBorder="1" applyAlignment="1" applyProtection="1">
      <alignment vertical="center"/>
    </xf>
    <xf numFmtId="0" fontId="19" fillId="0" borderId="57" xfId="0" applyFont="1" applyBorder="1" applyAlignment="1" applyProtection="1">
      <alignment vertical="center"/>
    </xf>
    <xf numFmtId="0" fontId="6" fillId="0" borderId="0" xfId="0" applyFont="1" applyAlignment="1"/>
    <xf numFmtId="0" fontId="17" fillId="0" borderId="0" xfId="0" applyFont="1" applyBorder="1" applyAlignment="1"/>
    <xf numFmtId="0" fontId="59" fillId="0" borderId="0" xfId="0" applyFont="1" applyAlignment="1">
      <alignment vertical="center"/>
    </xf>
    <xf numFmtId="0" fontId="15" fillId="0" borderId="0" xfId="0" applyFont="1">
      <alignment vertical="center"/>
    </xf>
    <xf numFmtId="0" fontId="12" fillId="0" borderId="0" xfId="0" applyFont="1">
      <alignment vertical="center"/>
    </xf>
    <xf numFmtId="0" fontId="44" fillId="0" borderId="0" xfId="0" applyFont="1" applyAlignment="1">
      <alignment vertical="center"/>
    </xf>
    <xf numFmtId="0" fontId="17" fillId="0" borderId="70" xfId="0" applyFont="1" applyBorder="1" applyAlignment="1" applyProtection="1">
      <alignment horizontal="center" vertical="center" wrapText="1"/>
    </xf>
    <xf numFmtId="0" fontId="17" fillId="0" borderId="88" xfId="0" applyFont="1" applyBorder="1" applyAlignment="1" applyProtection="1">
      <alignment horizontal="center" vertical="center" wrapText="1"/>
    </xf>
    <xf numFmtId="6" fontId="51" fillId="0" borderId="88" xfId="1" applyFont="1" applyBorder="1" applyAlignment="1" applyProtection="1">
      <alignment horizontal="center" vertical="center"/>
    </xf>
    <xf numFmtId="0" fontId="17" fillId="0" borderId="88"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xf numFmtId="6" fontId="17" fillId="0" borderId="68" xfId="1" applyFont="1" applyBorder="1" applyAlignment="1" applyProtection="1">
      <alignment horizontal="center" vertical="center"/>
    </xf>
    <xf numFmtId="6" fontId="17" fillId="0" borderId="80" xfId="1" applyFont="1" applyBorder="1" applyAlignment="1" applyProtection="1">
      <alignment horizontal="center" vertical="center"/>
    </xf>
    <xf numFmtId="6" fontId="17" fillId="0" borderId="71" xfId="1" applyFont="1" applyBorder="1" applyAlignment="1" applyProtection="1">
      <alignment horizontal="center" vertical="center"/>
    </xf>
    <xf numFmtId="0" fontId="0" fillId="0" borderId="5"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2" xfId="0" applyBorder="1" applyAlignment="1" applyProtection="1">
      <alignment horizontal="center" vertical="center"/>
    </xf>
    <xf numFmtId="0" fontId="0" fillId="0" borderId="10" xfId="0" applyBorder="1" applyAlignment="1" applyProtection="1">
      <alignment horizontal="center" vertical="center"/>
    </xf>
    <xf numFmtId="0" fontId="17" fillId="0" borderId="39" xfId="0" applyFont="1" applyBorder="1" applyAlignment="1" applyProtection="1">
      <alignment horizontal="center" vertical="center" wrapText="1"/>
    </xf>
    <xf numFmtId="0" fontId="17" fillId="0" borderId="42" xfId="0" applyFont="1" applyBorder="1" applyAlignment="1" applyProtection="1">
      <alignment horizontal="center" vertical="center" wrapText="1"/>
    </xf>
    <xf numFmtId="6" fontId="51" fillId="0" borderId="42" xfId="1" applyFont="1" applyBorder="1" applyAlignment="1" applyProtection="1">
      <alignment horizontal="center" vertical="center"/>
    </xf>
    <xf numFmtId="0" fontId="17" fillId="0" borderId="42"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6" fontId="17" fillId="0" borderId="40" xfId="1" applyFont="1" applyBorder="1" applyAlignment="1" applyProtection="1">
      <alignment horizontal="center" vertical="center"/>
    </xf>
    <xf numFmtId="6" fontId="17" fillId="0" borderId="83" xfId="1" applyFont="1" applyBorder="1" applyAlignment="1" applyProtection="1">
      <alignment horizontal="center" vertical="center"/>
    </xf>
    <xf numFmtId="6" fontId="17" fillId="0" borderId="72" xfId="1" applyFont="1" applyBorder="1" applyAlignment="1" applyProtection="1">
      <alignment horizontal="center" vertical="center"/>
    </xf>
    <xf numFmtId="0" fontId="17" fillId="0" borderId="100" xfId="0" applyFont="1" applyBorder="1" applyAlignment="1" applyProtection="1">
      <alignment horizontal="center" vertical="center" wrapText="1"/>
    </xf>
    <xf numFmtId="0" fontId="17" fillId="0" borderId="101" xfId="0" applyFont="1" applyBorder="1" applyAlignment="1" applyProtection="1">
      <alignment horizontal="center" vertical="center"/>
    </xf>
    <xf numFmtId="6" fontId="43" fillId="0" borderId="101" xfId="1" applyFont="1" applyBorder="1" applyAlignment="1" applyProtection="1">
      <alignment horizontal="center" vertical="center"/>
    </xf>
    <xf numFmtId="0" fontId="8" fillId="0" borderId="101" xfId="0" applyFont="1" applyBorder="1" applyAlignment="1" applyProtection="1">
      <alignment horizontal="center" vertical="center"/>
      <protection locked="0"/>
    </xf>
    <xf numFmtId="0" fontId="8" fillId="0" borderId="102" xfId="0" applyFont="1" applyBorder="1" applyAlignment="1" applyProtection="1">
      <alignment horizontal="center" vertical="center"/>
      <protection locked="0"/>
    </xf>
    <xf numFmtId="6" fontId="8" fillId="0" borderId="102" xfId="1" applyFont="1" applyBorder="1" applyAlignment="1" applyProtection="1">
      <alignment horizontal="center" vertical="center"/>
    </xf>
    <xf numFmtId="6" fontId="8" fillId="0" borderId="90" xfId="1" applyFont="1" applyBorder="1" applyAlignment="1" applyProtection="1">
      <alignment horizontal="center" vertical="center"/>
    </xf>
    <xf numFmtId="6" fontId="8" fillId="0" borderId="104" xfId="1" applyFont="1" applyBorder="1" applyAlignment="1" applyProtection="1">
      <alignment horizontal="center" vertical="center"/>
    </xf>
    <xf numFmtId="0" fontId="8" fillId="0" borderId="38" xfId="0" applyFont="1" applyBorder="1" applyAlignment="1" applyProtection="1">
      <alignment horizontal="center" vertical="center" wrapText="1"/>
    </xf>
    <xf numFmtId="0" fontId="8" fillId="0" borderId="98" xfId="0" applyFont="1" applyBorder="1" applyAlignment="1" applyProtection="1">
      <alignment horizontal="center" vertical="center" wrapText="1"/>
    </xf>
    <xf numFmtId="6" fontId="32" fillId="0" borderId="98" xfId="1" applyFont="1" applyBorder="1" applyAlignment="1" applyProtection="1">
      <alignment horizontal="center" vertical="center"/>
    </xf>
    <xf numFmtId="0" fontId="8" fillId="0" borderId="98"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177" fontId="7" fillId="0" borderId="0" xfId="0" applyNumberFormat="1" applyFont="1" applyAlignment="1" applyProtection="1">
      <alignment horizontal="center" vertical="center" shrinkToFit="1"/>
    </xf>
    <xf numFmtId="0" fontId="12" fillId="0" borderId="0" xfId="0" applyFont="1" applyAlignment="1" applyProtection="1">
      <alignment horizontal="center" vertical="center"/>
    </xf>
    <xf numFmtId="0" fontId="17" fillId="0" borderId="30" xfId="0" applyFont="1" applyBorder="1" applyAlignment="1" applyProtection="1">
      <alignment horizontal="center" vertical="center"/>
    </xf>
    <xf numFmtId="0" fontId="17" fillId="0" borderId="33" xfId="0" applyFont="1" applyBorder="1" applyAlignment="1" applyProtection="1">
      <alignment horizontal="center" vertical="center"/>
    </xf>
    <xf numFmtId="6" fontId="51" fillId="0" borderId="33" xfId="1" applyFont="1" applyBorder="1" applyAlignment="1" applyProtection="1">
      <alignment horizontal="center" vertical="center"/>
    </xf>
    <xf numFmtId="0" fontId="17" fillId="0" borderId="33"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6" fontId="17" fillId="0" borderId="33" xfId="0" applyNumberFormat="1" applyFont="1" applyBorder="1" applyAlignment="1" applyProtection="1">
      <alignment horizontal="center" vertical="center"/>
    </xf>
    <xf numFmtId="0" fontId="17" fillId="0" borderId="36" xfId="0" applyFont="1" applyBorder="1" applyAlignment="1" applyProtection="1">
      <alignment horizontal="center" vertical="center"/>
    </xf>
    <xf numFmtId="0" fontId="3"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6" fontId="8" fillId="0" borderId="26" xfId="1" applyFont="1" applyBorder="1" applyAlignment="1" applyProtection="1">
      <alignment horizontal="center" vertical="center"/>
    </xf>
    <xf numFmtId="6" fontId="8" fillId="0" borderId="82" xfId="1" applyFont="1" applyBorder="1" applyAlignment="1" applyProtection="1">
      <alignment horizontal="center" vertical="center"/>
    </xf>
    <xf numFmtId="6" fontId="8" fillId="0" borderId="73" xfId="1" applyFont="1" applyBorder="1" applyAlignment="1" applyProtection="1">
      <alignment horizontal="center" vertical="center"/>
    </xf>
    <xf numFmtId="0" fontId="8" fillId="0" borderId="37"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6" fontId="32" fillId="0" borderId="23" xfId="1" applyFont="1" applyBorder="1" applyAlignment="1" applyProtection="1">
      <alignment horizontal="center" vertical="center"/>
    </xf>
    <xf numFmtId="0" fontId="8" fillId="0" borderId="23"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6" fontId="8" fillId="0" borderId="21" xfId="1" applyFont="1" applyBorder="1" applyAlignment="1" applyProtection="1">
      <alignment horizontal="center" vertical="center"/>
    </xf>
    <xf numFmtId="6" fontId="8" fillId="0" borderId="81" xfId="1" applyFont="1" applyBorder="1" applyAlignment="1" applyProtection="1">
      <alignment horizontal="center" vertical="center"/>
    </xf>
    <xf numFmtId="6" fontId="8" fillId="0" borderId="74" xfId="1" applyFont="1" applyBorder="1" applyAlignment="1" applyProtection="1">
      <alignment horizontal="center" vertical="center"/>
    </xf>
    <xf numFmtId="0" fontId="8" fillId="0" borderId="91" xfId="0" applyFont="1" applyBorder="1" applyAlignment="1" applyProtection="1">
      <alignment horizontal="center" vertical="center" wrapText="1"/>
    </xf>
    <xf numFmtId="0" fontId="8" fillId="0" borderId="92" xfId="0" applyFont="1" applyBorder="1" applyAlignment="1" applyProtection="1">
      <alignment horizontal="center" vertical="center"/>
    </xf>
    <xf numFmtId="6" fontId="32" fillId="0" borderId="92" xfId="1" applyFont="1" applyBorder="1" applyAlignment="1" applyProtection="1">
      <alignment horizontal="center" vertical="center"/>
    </xf>
    <xf numFmtId="0" fontId="8" fillId="0" borderId="9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6" fontId="8" fillId="0" borderId="94" xfId="1" applyFont="1" applyBorder="1" applyAlignment="1" applyProtection="1">
      <alignment horizontal="center" vertical="center"/>
    </xf>
    <xf numFmtId="6" fontId="8" fillId="0" borderId="95" xfId="1" applyFont="1" applyBorder="1" applyAlignment="1" applyProtection="1">
      <alignment horizontal="center" vertical="center"/>
    </xf>
    <xf numFmtId="6" fontId="8" fillId="0" borderId="96" xfId="1" applyFont="1" applyBorder="1" applyAlignment="1" applyProtection="1">
      <alignment horizontal="center" vertical="center"/>
    </xf>
    <xf numFmtId="0" fontId="24" fillId="0" borderId="97" xfId="0" applyFont="1" applyBorder="1" applyAlignment="1" applyProtection="1">
      <alignment horizontal="center"/>
    </xf>
    <xf numFmtId="6" fontId="24" fillId="0" borderId="97" xfId="0" applyNumberFormat="1" applyFont="1" applyBorder="1" applyAlignment="1" applyProtection="1">
      <alignment horizontal="center"/>
    </xf>
    <xf numFmtId="0" fontId="3" fillId="0" borderId="0" xfId="0" applyFont="1" applyBorder="1" applyAlignment="1" applyProtection="1">
      <alignment horizontal="left" vertical="center" shrinkToFit="1"/>
    </xf>
    <xf numFmtId="0" fontId="27" fillId="0" borderId="0"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19" fillId="0" borderId="12"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9" fillId="0" borderId="13"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xf>
    <xf numFmtId="0" fontId="5" fillId="0" borderId="50" xfId="0" applyFont="1" applyBorder="1" applyAlignment="1" applyProtection="1">
      <alignment horizontal="center" vertical="center" shrinkToFit="1"/>
    </xf>
    <xf numFmtId="0" fontId="19" fillId="0" borderId="7"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34" fillId="0" borderId="25" xfId="0" applyFont="1" applyBorder="1" applyAlignment="1" applyProtection="1">
      <alignment horizontal="center" vertical="center" shrinkToFit="1"/>
      <protection locked="0"/>
    </xf>
    <xf numFmtId="0" fontId="34" fillId="0" borderId="28" xfId="0" applyFont="1" applyBorder="1" applyAlignment="1" applyProtection="1">
      <alignment horizontal="center" vertical="center" shrinkToFit="1"/>
      <protection locked="0"/>
    </xf>
    <xf numFmtId="0" fontId="34" fillId="0" borderId="98" xfId="0" applyFont="1" applyBorder="1" applyAlignment="1" applyProtection="1">
      <alignment horizontal="center" vertical="center" shrinkToFit="1"/>
      <protection locked="0"/>
    </xf>
    <xf numFmtId="0" fontId="34" fillId="0" borderId="108" xfId="0" applyFont="1" applyBorder="1" applyAlignment="1" applyProtection="1">
      <alignment horizontal="center" vertical="center" shrinkToFit="1"/>
      <protection locked="0"/>
    </xf>
    <xf numFmtId="0" fontId="34" fillId="0" borderId="26" xfId="0" applyFont="1" applyBorder="1" applyAlignment="1" applyProtection="1">
      <alignment horizontal="center" vertical="center" shrinkToFit="1"/>
      <protection locked="0"/>
    </xf>
    <xf numFmtId="0" fontId="34" fillId="0" borderId="109" xfId="0" applyFont="1" applyBorder="1" applyAlignment="1" applyProtection="1">
      <alignment horizontal="center" vertical="center" shrinkToFit="1"/>
      <protection locked="0"/>
    </xf>
    <xf numFmtId="0" fontId="34" fillId="0" borderId="27" xfId="0" applyFont="1" applyBorder="1" applyAlignment="1" applyProtection="1">
      <alignment horizontal="center" vertical="center" shrinkToFit="1"/>
      <protection locked="0"/>
    </xf>
    <xf numFmtId="0" fontId="34" fillId="0" borderId="29" xfId="0" applyFont="1" applyBorder="1" applyAlignment="1" applyProtection="1">
      <alignment horizontal="center" vertical="center" shrinkToFit="1"/>
      <protection locked="0"/>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5" fillId="0" borderId="16" xfId="0" applyFont="1" applyBorder="1" applyAlignment="1" applyProtection="1">
      <alignment horizontal="center" vertical="center"/>
    </xf>
    <xf numFmtId="0" fontId="5" fillId="0" borderId="18" xfId="0" applyFont="1" applyBorder="1" applyAlignment="1" applyProtection="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34" fillId="0" borderId="47" xfId="0" applyFont="1" applyBorder="1" applyAlignment="1" applyProtection="1">
      <alignment horizontal="center" vertical="center" wrapText="1" shrinkToFit="1"/>
      <protection locked="0"/>
    </xf>
    <xf numFmtId="0" fontId="34" fillId="0" borderId="110" xfId="0" applyFont="1" applyBorder="1" applyAlignment="1" applyProtection="1">
      <alignment horizontal="center" vertical="center" wrapText="1" shrinkToFit="1"/>
      <protection locked="0"/>
    </xf>
    <xf numFmtId="0" fontId="34" fillId="0" borderId="105" xfId="0" applyFont="1" applyBorder="1" applyAlignment="1" applyProtection="1">
      <alignment horizontal="center" vertical="center" shrinkToFit="1"/>
    </xf>
    <xf numFmtId="0" fontId="34" fillId="0" borderId="111" xfId="0" applyFont="1" applyBorder="1" applyAlignment="1" applyProtection="1">
      <alignment horizontal="center" vertical="center" shrinkToFit="1"/>
    </xf>
    <xf numFmtId="176" fontId="19" fillId="0" borderId="106" xfId="0" applyNumberFormat="1" applyFont="1" applyBorder="1" applyAlignment="1" applyProtection="1">
      <alignment horizontal="center" vertical="center" shrinkToFit="1"/>
    </xf>
    <xf numFmtId="176" fontId="19" fillId="0" borderId="107" xfId="0" applyNumberFormat="1" applyFont="1" applyBorder="1" applyAlignment="1" applyProtection="1">
      <alignment horizontal="center" vertical="center" shrinkToFit="1"/>
    </xf>
    <xf numFmtId="176" fontId="5" fillId="0" borderId="30" xfId="0" applyNumberFormat="1" applyFont="1" applyBorder="1" applyAlignment="1" applyProtection="1">
      <alignment horizontal="center" vertical="center" shrinkToFit="1"/>
    </xf>
    <xf numFmtId="176" fontId="5" fillId="0" borderId="31" xfId="0" applyNumberFormat="1" applyFont="1" applyBorder="1" applyAlignment="1" applyProtection="1">
      <alignment horizontal="center" vertical="center" shrinkToFit="1"/>
    </xf>
    <xf numFmtId="176" fontId="5" fillId="0" borderId="39" xfId="0" applyNumberFormat="1" applyFont="1" applyBorder="1" applyAlignment="1" applyProtection="1">
      <alignment horizontal="center" vertical="center" shrinkToFit="1"/>
    </xf>
    <xf numFmtId="176" fontId="5" fillId="0" borderId="40" xfId="0" applyNumberFormat="1" applyFont="1" applyBorder="1" applyAlignment="1" applyProtection="1">
      <alignment horizontal="center" vertical="center" shrinkToFit="1"/>
    </xf>
    <xf numFmtId="0" fontId="34" fillId="0" borderId="32" xfId="0" applyFont="1" applyBorder="1" applyAlignment="1" applyProtection="1">
      <alignment horizontal="center" vertical="center" shrinkToFit="1"/>
      <protection locked="0"/>
    </xf>
    <xf numFmtId="0" fontId="34" fillId="0" borderId="41" xfId="0" applyFont="1" applyBorder="1" applyAlignment="1" applyProtection="1">
      <alignment horizontal="center" vertical="center" shrinkToFit="1"/>
      <protection locked="0"/>
    </xf>
    <xf numFmtId="0" fontId="34" fillId="0" borderId="33" xfId="0" applyFont="1" applyBorder="1" applyAlignment="1" applyProtection="1">
      <alignment horizontal="center" vertical="center" shrinkToFit="1"/>
      <protection locked="0"/>
    </xf>
    <xf numFmtId="0" fontId="34" fillId="0" borderId="42" xfId="0" applyFont="1" applyBorder="1" applyAlignment="1" applyProtection="1">
      <alignment horizontal="center" vertical="center" shrinkToFit="1"/>
      <protection locked="0"/>
    </xf>
    <xf numFmtId="0" fontId="34" fillId="0" borderId="31" xfId="0" applyFont="1" applyBorder="1" applyAlignment="1" applyProtection="1">
      <alignment horizontal="center" vertical="center" shrinkToFit="1"/>
      <protection locked="0"/>
    </xf>
    <xf numFmtId="0" fontId="34" fillId="0" borderId="40" xfId="0" applyFont="1" applyBorder="1" applyAlignment="1" applyProtection="1">
      <alignment horizontal="center" vertical="center" shrinkToFit="1"/>
      <protection locked="0"/>
    </xf>
    <xf numFmtId="0" fontId="34" fillId="0" borderId="35" xfId="0"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0" fontId="34" fillId="0" borderId="112" xfId="0" applyFont="1" applyBorder="1" applyAlignment="1" applyProtection="1">
      <alignment horizontal="center" vertical="center" shrinkToFit="1"/>
      <protection locked="0"/>
    </xf>
    <xf numFmtId="0" fontId="34" fillId="0" borderId="110" xfId="0" applyFont="1" applyBorder="1" applyAlignment="1" applyProtection="1">
      <alignment horizontal="center" vertical="center" shrinkToFit="1"/>
      <protection locked="0"/>
    </xf>
    <xf numFmtId="0" fontId="34" fillId="0" borderId="113" xfId="0" applyFont="1" applyBorder="1" applyAlignment="1" applyProtection="1">
      <alignment horizontal="center" vertical="center" shrinkToFit="1"/>
    </xf>
    <xf numFmtId="0" fontId="34" fillId="0" borderId="114" xfId="0" applyFont="1" applyBorder="1" applyAlignment="1" applyProtection="1">
      <alignment horizontal="center" vertical="center" shrinkToFit="1"/>
    </xf>
    <xf numFmtId="176" fontId="5" fillId="0" borderId="38" xfId="0" applyNumberFormat="1" applyFont="1" applyBorder="1" applyAlignment="1" applyProtection="1">
      <alignment horizontal="center" vertical="center" shrinkToFit="1"/>
    </xf>
    <xf numFmtId="176" fontId="5" fillId="0" borderId="27" xfId="0" applyNumberFormat="1" applyFont="1" applyBorder="1" applyAlignment="1" applyProtection="1">
      <alignment horizontal="center" vertical="center" shrinkToFit="1"/>
    </xf>
    <xf numFmtId="176" fontId="5" fillId="0" borderId="37" xfId="0" applyNumberFormat="1" applyFont="1" applyBorder="1" applyAlignment="1" applyProtection="1">
      <alignment horizontal="center" vertical="center" shrinkToFit="1"/>
    </xf>
    <xf numFmtId="176" fontId="5" fillId="0" borderId="24" xfId="0" applyNumberFormat="1" applyFont="1" applyBorder="1" applyAlignment="1" applyProtection="1">
      <alignment horizontal="center" vertical="center" shrinkToFit="1"/>
    </xf>
    <xf numFmtId="0" fontId="34" fillId="0" borderId="20" xfId="0" applyFont="1" applyBorder="1" applyAlignment="1" applyProtection="1">
      <alignment horizontal="center" vertical="center" shrinkToFit="1"/>
      <protection locked="0"/>
    </xf>
    <xf numFmtId="0" fontId="34" fillId="0" borderId="23" xfId="0" applyFont="1" applyBorder="1" applyAlignment="1" applyProtection="1">
      <alignment horizontal="center" vertical="center" shrinkToFit="1"/>
      <protection locked="0"/>
    </xf>
    <xf numFmtId="176" fontId="5" fillId="0" borderId="44" xfId="0" applyNumberFormat="1" applyFont="1" applyBorder="1" applyAlignment="1" applyProtection="1">
      <alignment horizontal="center" vertical="center" shrinkToFit="1"/>
    </xf>
    <xf numFmtId="0" fontId="34" fillId="0" borderId="116" xfId="0" applyFont="1" applyBorder="1" applyAlignment="1" applyProtection="1">
      <alignment horizontal="center" vertical="center" shrinkToFit="1"/>
    </xf>
    <xf numFmtId="0" fontId="34" fillId="0" borderId="21" xfId="0" applyFont="1" applyBorder="1" applyAlignment="1" applyProtection="1">
      <alignment horizontal="center" vertical="center" shrinkToFit="1"/>
      <protection locked="0"/>
    </xf>
    <xf numFmtId="0" fontId="34" fillId="0" borderId="24" xfId="0" applyFont="1" applyBorder="1" applyAlignment="1" applyProtection="1">
      <alignment horizontal="center" vertical="center" shrinkToFit="1"/>
      <protection locked="0"/>
    </xf>
    <xf numFmtId="0" fontId="34" fillId="0" borderId="115" xfId="0" applyFont="1" applyBorder="1" applyAlignment="1" applyProtection="1">
      <alignment horizontal="center" vertical="center" shrinkToFit="1"/>
      <protection locked="0"/>
    </xf>
    <xf numFmtId="0" fontId="34" fillId="0" borderId="50" xfId="0" applyFont="1" applyBorder="1" applyAlignment="1" applyProtection="1">
      <alignment horizontal="center" vertical="center" shrinkToFit="1"/>
      <protection locked="0"/>
    </xf>
    <xf numFmtId="0" fontId="34" fillId="0" borderId="117" xfId="0" applyFont="1" applyBorder="1" applyAlignment="1" applyProtection="1">
      <alignment horizontal="center" vertical="center" shrinkToFit="1"/>
    </xf>
    <xf numFmtId="0" fontId="34" fillId="0" borderId="47" xfId="0" applyFont="1" applyBorder="1" applyAlignment="1" applyProtection="1">
      <alignment horizontal="center" vertical="center" shrinkToFit="1"/>
      <protection locked="0"/>
    </xf>
    <xf numFmtId="0" fontId="0" fillId="0" borderId="2" xfId="0" applyBorder="1" applyAlignment="1" applyProtection="1">
      <alignment horizontal="center" shrinkToFit="1"/>
      <protection locked="0"/>
    </xf>
    <xf numFmtId="0" fontId="0" fillId="0" borderId="5"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0" fillId="0" borderId="6"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56" fillId="0" borderId="0" xfId="7" applyFont="1" applyAlignment="1" applyProtection="1">
      <alignment horizontal="left" vertical="center"/>
    </xf>
    <xf numFmtId="0" fontId="0" fillId="0" borderId="0" xfId="0" applyBorder="1" applyAlignment="1" applyProtection="1">
      <alignment horizontal="center" vertical="center" shrinkToFit="1"/>
    </xf>
    <xf numFmtId="0" fontId="0" fillId="0" borderId="2" xfId="0" applyBorder="1" applyAlignment="1" applyProtection="1">
      <alignment horizontal="left" shrinkToFit="1"/>
      <protection locked="0"/>
    </xf>
    <xf numFmtId="0" fontId="0" fillId="0" borderId="45" xfId="0" applyBorder="1" applyAlignment="1" applyProtection="1">
      <alignment horizontal="left" shrinkToFit="1"/>
      <protection locked="0"/>
    </xf>
    <xf numFmtId="0" fontId="34" fillId="0" borderId="120" xfId="0" applyFont="1" applyBorder="1" applyAlignment="1" applyProtection="1">
      <alignment horizontal="center" vertical="center" shrinkToFit="1"/>
    </xf>
    <xf numFmtId="176" fontId="19" fillId="0" borderId="118" xfId="0" applyNumberFormat="1" applyFont="1" applyBorder="1" applyAlignment="1" applyProtection="1">
      <alignment horizontal="center" vertical="center" shrinkToFit="1"/>
    </xf>
    <xf numFmtId="176" fontId="19" fillId="0" borderId="119" xfId="0" applyNumberFormat="1" applyFont="1" applyBorder="1" applyAlignment="1" applyProtection="1">
      <alignment horizontal="center" vertical="center" shrinkToFit="1"/>
    </xf>
    <xf numFmtId="0" fontId="25" fillId="0" borderId="0" xfId="3" applyFont="1" applyBorder="1" applyAlignment="1">
      <alignment horizontal="center" vertical="center" shrinkToFit="1"/>
    </xf>
    <xf numFmtId="0" fontId="48" fillId="0" borderId="2" xfId="3" applyFont="1" applyBorder="1" applyAlignment="1" applyProtection="1">
      <alignment horizontal="center" vertical="center"/>
      <protection locked="0"/>
    </xf>
    <xf numFmtId="0" fontId="25" fillId="0" borderId="0" xfId="3" applyFont="1" applyBorder="1" applyAlignment="1">
      <alignment horizontal="center" vertical="center"/>
    </xf>
    <xf numFmtId="0" fontId="50" fillId="0" borderId="46" xfId="3" applyFont="1" applyBorder="1" applyAlignment="1" applyProtection="1">
      <alignment horizontal="center" vertical="center" shrinkToFit="1"/>
      <protection locked="0"/>
    </xf>
    <xf numFmtId="0" fontId="50" fillId="0" borderId="60" xfId="3" applyFont="1" applyBorder="1" applyAlignment="1" applyProtection="1">
      <alignment horizontal="center" vertical="center" shrinkToFit="1"/>
      <protection locked="0"/>
    </xf>
    <xf numFmtId="0" fontId="46" fillId="0" borderId="0" xfId="3" applyFont="1" applyBorder="1" applyAlignment="1">
      <alignment horizontal="left" vertical="center"/>
    </xf>
    <xf numFmtId="0" fontId="25" fillId="0" borderId="0" xfId="3" applyFont="1" applyBorder="1" applyAlignment="1">
      <alignment horizontal="center" vertical="center" wrapText="1"/>
    </xf>
    <xf numFmtId="0" fontId="25" fillId="0" borderId="0" xfId="3" applyFont="1" applyBorder="1" applyAlignment="1" applyProtection="1">
      <alignment horizontal="center" vertical="center" wrapText="1"/>
      <protection locked="0"/>
    </xf>
    <xf numFmtId="0" fontId="48" fillId="0" borderId="2" xfId="3" applyFont="1" applyBorder="1" applyAlignment="1" applyProtection="1">
      <alignment horizontal="center" vertical="center" shrinkToFit="1"/>
      <protection locked="0"/>
    </xf>
    <xf numFmtId="0" fontId="43" fillId="0" borderId="3" xfId="3" applyFont="1" applyBorder="1" applyAlignment="1">
      <alignment horizontal="center" vertical="center" shrinkToFit="1"/>
    </xf>
    <xf numFmtId="0" fontId="50" fillId="0" borderId="63" xfId="3" applyFont="1" applyBorder="1" applyAlignment="1">
      <alignment horizontal="center" vertical="center" shrinkToFit="1"/>
    </xf>
    <xf numFmtId="0" fontId="50" fillId="0" borderId="64" xfId="3" applyFont="1" applyBorder="1" applyAlignment="1">
      <alignment horizontal="center" vertical="center" shrinkToFit="1"/>
    </xf>
    <xf numFmtId="0" fontId="23" fillId="0" borderId="0" xfId="3" applyFont="1" applyBorder="1" applyAlignment="1">
      <alignment vertical="center" wrapText="1"/>
    </xf>
    <xf numFmtId="0" fontId="23" fillId="0" borderId="0" xfId="3" applyFont="1" applyBorder="1" applyAlignment="1">
      <alignment vertical="center"/>
    </xf>
    <xf numFmtId="0" fontId="48" fillId="0" borderId="0" xfId="3" applyFont="1" applyBorder="1" applyAlignment="1" applyProtection="1">
      <alignment horizontal="center" vertical="center"/>
      <protection locked="0"/>
    </xf>
    <xf numFmtId="0" fontId="50" fillId="0" borderId="61" xfId="3" applyFont="1" applyBorder="1" applyAlignment="1" applyProtection="1">
      <alignment horizontal="center" vertical="center" shrinkToFit="1"/>
      <protection locked="0"/>
    </xf>
    <xf numFmtId="0" fontId="50" fillId="0" borderId="62" xfId="3" applyFont="1" applyBorder="1" applyAlignment="1" applyProtection="1">
      <alignment horizontal="center" vertical="center" shrinkToFit="1"/>
      <protection locked="0"/>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49" fillId="0" borderId="79" xfId="3" applyFont="1" applyBorder="1" applyAlignment="1" applyProtection="1">
      <alignment horizontal="center" shrinkToFit="1"/>
      <protection locked="0"/>
    </xf>
    <xf numFmtId="0" fontId="49" fillId="0" borderId="72" xfId="3" applyFont="1" applyBorder="1" applyAlignment="1" applyProtection="1">
      <alignment horizontal="center" shrinkToFit="1"/>
      <protection locked="0"/>
    </xf>
    <xf numFmtId="0" fontId="49" fillId="0" borderId="77" xfId="3" applyFont="1" applyBorder="1" applyAlignment="1" applyProtection="1">
      <alignment horizontal="center" shrinkToFit="1"/>
      <protection locked="0"/>
    </xf>
    <xf numFmtId="0" fontId="49" fillId="0" borderId="85" xfId="3" applyFont="1" applyBorder="1" applyAlignment="1" applyProtection="1">
      <alignment horizontal="center" shrinkToFit="1"/>
      <protection locked="0"/>
    </xf>
    <xf numFmtId="0" fontId="49" fillId="0" borderId="78" xfId="3" applyFont="1" applyBorder="1" applyAlignment="1" applyProtection="1">
      <alignment horizontal="center" shrinkToFit="1"/>
      <protection locked="0"/>
    </xf>
    <xf numFmtId="0" fontId="49" fillId="0" borderId="86" xfId="3" applyFont="1" applyBorder="1" applyAlignment="1" applyProtection="1">
      <alignment horizontal="center" shrinkToFit="1"/>
      <protection locked="0"/>
    </xf>
    <xf numFmtId="0" fontId="49" fillId="0" borderId="87" xfId="3" applyFont="1" applyBorder="1" applyAlignment="1" applyProtection="1">
      <alignment horizontal="center" shrinkToFit="1"/>
      <protection locked="0"/>
    </xf>
    <xf numFmtId="0" fontId="49" fillId="0" borderId="81" xfId="3" applyFont="1" applyBorder="1" applyAlignment="1" applyProtection="1">
      <alignment horizontal="center" shrinkToFit="1"/>
      <protection locked="0"/>
    </xf>
    <xf numFmtId="0" fontId="49" fillId="0" borderId="82" xfId="3" applyFont="1" applyBorder="1" applyAlignment="1" applyProtection="1">
      <alignment horizontal="center" shrinkToFit="1"/>
      <protection locked="0"/>
    </xf>
    <xf numFmtId="0" fontId="49" fillId="0" borderId="83" xfId="3" applyFont="1" applyBorder="1" applyAlignment="1" applyProtection="1">
      <alignment horizontal="center" shrinkToFit="1"/>
      <protection locked="0"/>
    </xf>
    <xf numFmtId="0" fontId="49" fillId="0" borderId="69" xfId="3" applyFont="1" applyBorder="1" applyAlignment="1">
      <alignment horizontal="center"/>
    </xf>
    <xf numFmtId="0" fontId="49" fillId="0" borderId="75" xfId="3" applyFont="1" applyBorder="1" applyAlignment="1">
      <alignment horizontal="center"/>
    </xf>
    <xf numFmtId="0" fontId="51" fillId="0" borderId="0" xfId="3" applyFont="1" applyBorder="1" applyAlignment="1">
      <alignment horizontal="center" vertical="center" shrinkToFit="1"/>
    </xf>
    <xf numFmtId="0" fontId="25" fillId="0" borderId="2" xfId="3" applyFont="1" applyBorder="1" applyAlignment="1" applyProtection="1">
      <alignment horizontal="center" shrinkToFit="1"/>
      <protection locked="0"/>
    </xf>
    <xf numFmtId="0" fontId="49" fillId="0" borderId="76" xfId="3" applyFont="1" applyBorder="1" applyAlignment="1" applyProtection="1">
      <alignment horizontal="center" shrinkToFit="1"/>
      <protection locked="0"/>
    </xf>
    <xf numFmtId="0" fontId="49" fillId="0" borderId="84" xfId="3" applyFont="1" applyBorder="1" applyAlignment="1" applyProtection="1">
      <alignment horizontal="center" shrinkToFit="1"/>
      <protection locked="0"/>
    </xf>
    <xf numFmtId="0" fontId="49" fillId="0" borderId="80" xfId="3" applyFont="1" applyBorder="1" applyAlignment="1" applyProtection="1">
      <alignment horizontal="center" shrinkToFit="1"/>
      <protection locked="0"/>
    </xf>
    <xf numFmtId="0" fontId="21" fillId="0" borderId="0" xfId="3" applyFont="1" applyBorder="1" applyAlignment="1">
      <alignment horizontal="center"/>
    </xf>
    <xf numFmtId="0" fontId="49" fillId="0" borderId="32" xfId="3" applyFont="1" applyBorder="1" applyAlignment="1">
      <alignment horizontal="center" vertical="center" shrinkToFit="1"/>
    </xf>
    <xf numFmtId="0" fontId="49" fillId="0" borderId="35" xfId="3" applyFont="1" applyBorder="1" applyAlignment="1">
      <alignment horizontal="center" vertical="center" shrinkToFit="1"/>
    </xf>
    <xf numFmtId="0" fontId="49" fillId="0" borderId="34" xfId="3" applyFont="1" applyBorder="1" applyAlignment="1">
      <alignment horizontal="center" vertical="center" shrinkToFit="1"/>
    </xf>
    <xf numFmtId="0" fontId="49" fillId="0" borderId="31" xfId="3" applyFont="1" applyBorder="1" applyAlignment="1">
      <alignment horizontal="center" vertical="center" shrinkToFit="1"/>
    </xf>
    <xf numFmtId="0" fontId="49" fillId="0" borderId="70" xfId="3" applyFont="1" applyBorder="1" applyAlignment="1">
      <alignment horizontal="center" vertical="center"/>
    </xf>
    <xf numFmtId="0" fontId="49" fillId="0" borderId="37" xfId="3" applyFont="1" applyBorder="1" applyAlignment="1">
      <alignment horizontal="center" vertical="center"/>
    </xf>
    <xf numFmtId="176" fontId="50" fillId="0" borderId="0" xfId="3" applyNumberFormat="1" applyFont="1" applyBorder="1" applyAlignment="1">
      <alignment horizontal="center" vertical="center" shrinkToFit="1"/>
    </xf>
    <xf numFmtId="0" fontId="49" fillId="0" borderId="71" xfId="3" applyFont="1" applyBorder="1" applyAlignment="1" applyProtection="1">
      <alignment horizontal="center" shrinkToFit="1"/>
      <protection locked="0"/>
    </xf>
    <xf numFmtId="0" fontId="49" fillId="0" borderId="74" xfId="3" applyFont="1" applyBorder="1" applyAlignment="1" applyProtection="1">
      <alignment horizontal="center" shrinkToFit="1"/>
      <protection locked="0"/>
    </xf>
    <xf numFmtId="0" fontId="49" fillId="0" borderId="73" xfId="3" applyFont="1" applyBorder="1" applyAlignment="1" applyProtection="1">
      <alignment horizontal="center" shrinkToFit="1"/>
      <protection locked="0"/>
    </xf>
    <xf numFmtId="0" fontId="49" fillId="0" borderId="36" xfId="3" applyFont="1" applyBorder="1" applyAlignment="1">
      <alignment horizontal="center" vertical="center" shrinkToFit="1"/>
    </xf>
    <xf numFmtId="0" fontId="35" fillId="0" borderId="0" xfId="0" applyFont="1" applyBorder="1" applyAlignment="1" applyProtection="1">
      <alignment horizontal="right" vertical="center" shrinkToFit="1"/>
    </xf>
    <xf numFmtId="176" fontId="19" fillId="0" borderId="0" xfId="0" applyNumberFormat="1" applyFont="1" applyBorder="1" applyAlignment="1" applyProtection="1">
      <alignment horizontal="center" vertical="center" shrinkToFit="1"/>
    </xf>
    <xf numFmtId="176" fontId="50" fillId="0" borderId="0" xfId="3" applyNumberFormat="1" applyFont="1" applyBorder="1" applyAlignment="1" applyProtection="1">
      <alignment horizontal="center" vertical="center" shrinkToFit="1"/>
    </xf>
    <xf numFmtId="0" fontId="34" fillId="0" borderId="0"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46" xfId="0" applyBorder="1" applyAlignment="1" applyProtection="1">
      <alignment horizontal="center" vertical="center"/>
    </xf>
    <xf numFmtId="0" fontId="33" fillId="0" borderId="46" xfId="0" applyFont="1" applyBorder="1" applyAlignment="1" applyProtection="1">
      <alignment horizontal="center" vertical="center" shrinkToFit="1"/>
      <protection locked="0"/>
    </xf>
    <xf numFmtId="0" fontId="30" fillId="0" borderId="46"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xf>
    <xf numFmtId="0" fontId="35" fillId="0" borderId="0" xfId="0" applyFont="1" applyBorder="1" applyAlignment="1" applyProtection="1">
      <alignment horizontal="center" vertical="center"/>
    </xf>
    <xf numFmtId="0" fontId="19" fillId="0" borderId="54" xfId="0" applyFont="1" applyBorder="1" applyAlignment="1" applyProtection="1">
      <alignment horizontal="center" vertical="center"/>
    </xf>
    <xf numFmtId="0" fontId="19" fillId="0" borderId="55" xfId="0" applyFont="1" applyBorder="1" applyAlignment="1" applyProtection="1">
      <alignment horizontal="center" vertical="center"/>
    </xf>
    <xf numFmtId="0" fontId="19" fillId="0" borderId="56" xfId="0" applyFont="1" applyBorder="1" applyAlignment="1" applyProtection="1">
      <alignment horizontal="center" vertical="center"/>
    </xf>
    <xf numFmtId="0" fontId="19" fillId="0" borderId="118" xfId="0" applyFont="1" applyBorder="1" applyAlignment="1" applyProtection="1">
      <alignment horizontal="center" vertical="center"/>
    </xf>
    <xf numFmtId="0" fontId="19" fillId="0" borderId="57" xfId="0" applyFont="1" applyBorder="1" applyAlignment="1" applyProtection="1">
      <alignment horizontal="center" vertical="center"/>
    </xf>
    <xf numFmtId="0" fontId="19" fillId="0" borderId="57" xfId="0" applyFont="1" applyBorder="1" applyAlignment="1" applyProtection="1">
      <alignment horizontal="left" vertical="center"/>
    </xf>
    <xf numFmtId="0" fontId="19" fillId="0" borderId="121" xfId="0" applyFont="1" applyBorder="1" applyAlignment="1" applyProtection="1">
      <alignment horizontal="left" vertical="center"/>
    </xf>
    <xf numFmtId="0" fontId="19" fillId="0" borderId="0" xfId="0" applyFont="1" applyBorder="1" applyAlignment="1" applyProtection="1">
      <alignment horizontal="left" vertical="center"/>
    </xf>
    <xf numFmtId="0" fontId="5" fillId="0" borderId="7" xfId="0" applyFont="1" applyBorder="1" applyAlignment="1" applyProtection="1">
      <alignment horizontal="center" vertical="center"/>
    </xf>
    <xf numFmtId="0" fontId="19" fillId="0" borderId="0" xfId="0" applyFont="1" applyBorder="1" applyAlignment="1" applyProtection="1">
      <alignment vertical="center" wrapText="1"/>
    </xf>
    <xf numFmtId="0" fontId="19" fillId="0" borderId="0" xfId="0" applyFont="1" applyBorder="1" applyAlignment="1" applyProtection="1">
      <alignment vertical="center"/>
    </xf>
    <xf numFmtId="0" fontId="19" fillId="0" borderId="23" xfId="0" applyFont="1" applyBorder="1" applyAlignment="1" applyProtection="1">
      <alignment horizontal="left" vertical="center"/>
    </xf>
    <xf numFmtId="0" fontId="19" fillId="0" borderId="24" xfId="0" applyFont="1" applyBorder="1" applyAlignment="1" applyProtection="1">
      <alignment horizontal="left" vertical="center"/>
    </xf>
    <xf numFmtId="0" fontId="19" fillId="0" borderId="58" xfId="0" applyFont="1" applyBorder="1" applyAlignment="1" applyProtection="1">
      <alignment horizontal="center" vertical="center"/>
    </xf>
    <xf numFmtId="0" fontId="19" fillId="0" borderId="59" xfId="0" applyFont="1" applyBorder="1" applyAlignment="1" applyProtection="1">
      <alignment horizontal="center" vertical="center"/>
    </xf>
    <xf numFmtId="0" fontId="19" fillId="0" borderId="45" xfId="0" applyFont="1" applyBorder="1" applyAlignment="1" applyProtection="1">
      <alignment horizontal="center" vertical="center"/>
    </xf>
    <xf numFmtId="0" fontId="19" fillId="0" borderId="49" xfId="0" applyFont="1" applyBorder="1" applyAlignment="1" applyProtection="1">
      <alignment horizontal="center" vertical="center"/>
    </xf>
    <xf numFmtId="0" fontId="19" fillId="0" borderId="0" xfId="0" applyFont="1" applyBorder="1" applyAlignment="1" applyProtection="1">
      <alignment horizontal="right" vertical="center"/>
    </xf>
    <xf numFmtId="0" fontId="19" fillId="0" borderId="25" xfId="0" applyFont="1" applyBorder="1" applyAlignment="1" applyProtection="1">
      <alignment horizontal="center" vertical="center" wrapText="1"/>
    </xf>
    <xf numFmtId="0" fontId="19" fillId="0" borderId="98"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98" xfId="0" applyFont="1" applyBorder="1" applyAlignment="1" applyProtection="1">
      <alignment horizontal="left" vertical="center"/>
    </xf>
    <xf numFmtId="0" fontId="19" fillId="0" borderId="27" xfId="0" applyFont="1" applyBorder="1" applyAlignment="1" applyProtection="1">
      <alignment horizontal="left" vertical="center"/>
    </xf>
    <xf numFmtId="0" fontId="27" fillId="2" borderId="5" xfId="0" applyFont="1" applyFill="1" applyBorder="1" applyAlignment="1" applyProtection="1">
      <alignment horizontal="center" vertical="center" shrinkToFit="1"/>
    </xf>
    <xf numFmtId="0" fontId="27" fillId="2" borderId="3" xfId="0" applyFont="1" applyFill="1" applyBorder="1" applyAlignment="1" applyProtection="1">
      <alignment horizontal="center" vertical="center" shrinkToFit="1"/>
    </xf>
    <xf numFmtId="0" fontId="27" fillId="2" borderId="6" xfId="0" applyFont="1" applyFill="1" applyBorder="1" applyAlignment="1" applyProtection="1">
      <alignment horizontal="center" vertical="center" shrinkToFit="1"/>
    </xf>
    <xf numFmtId="0" fontId="5" fillId="0" borderId="46" xfId="0" applyFont="1" applyBorder="1" applyAlignment="1" applyProtection="1">
      <alignment horizontal="center" vertical="center" shrinkToFit="1"/>
    </xf>
    <xf numFmtId="178" fontId="30" fillId="0" borderId="47" xfId="0" applyNumberFormat="1" applyFont="1" applyBorder="1" applyAlignment="1" applyProtection="1">
      <alignment horizontal="center" vertical="center" shrinkToFit="1"/>
      <protection locked="0"/>
    </xf>
    <xf numFmtId="0" fontId="5" fillId="0" borderId="46" xfId="0" applyFont="1" applyBorder="1" applyAlignment="1" applyProtection="1">
      <alignment horizontal="center" vertical="center"/>
    </xf>
    <xf numFmtId="176" fontId="35" fillId="0" borderId="48" xfId="0" applyNumberFormat="1" applyFont="1" applyBorder="1" applyAlignment="1" applyProtection="1">
      <alignment horizontal="center" vertical="center" shrinkToFit="1"/>
      <protection locked="0"/>
    </xf>
    <xf numFmtId="176" fontId="35" fillId="0" borderId="45" xfId="0" applyNumberFormat="1" applyFont="1" applyBorder="1" applyAlignment="1" applyProtection="1">
      <alignment horizontal="center" vertical="center" shrinkToFit="1"/>
      <protection locked="0"/>
    </xf>
    <xf numFmtId="0" fontId="19" fillId="0" borderId="45" xfId="0" applyFont="1" applyBorder="1" applyAlignment="1" applyProtection="1">
      <alignment horizontal="center" vertical="center" shrinkToFit="1"/>
    </xf>
    <xf numFmtId="176" fontId="35" fillId="0" borderId="49" xfId="0" applyNumberFormat="1" applyFont="1" applyBorder="1" applyAlignment="1" applyProtection="1">
      <alignment horizontal="center" vertical="center" shrinkToFit="1"/>
      <protection locked="0"/>
    </xf>
    <xf numFmtId="3" fontId="25" fillId="0" borderId="118" xfId="0" applyNumberFormat="1" applyFont="1" applyFill="1" applyBorder="1" applyAlignment="1" applyProtection="1">
      <alignment horizontal="center" vertical="center"/>
    </xf>
    <xf numFmtId="3" fontId="25" fillId="0" borderId="57" xfId="0" applyNumberFormat="1" applyFont="1" applyFill="1" applyBorder="1" applyAlignment="1" applyProtection="1">
      <alignment horizontal="center" vertical="center"/>
    </xf>
    <xf numFmtId="3" fontId="25" fillId="0" borderId="57" xfId="0" applyNumberFormat="1" applyFont="1" applyFill="1" applyBorder="1" applyAlignment="1" applyProtection="1">
      <alignment horizontal="left" vertical="center" shrinkToFit="1"/>
      <protection locked="0"/>
    </xf>
    <xf numFmtId="3" fontId="25" fillId="0" borderId="121" xfId="0" applyNumberFormat="1" applyFont="1" applyFill="1" applyBorder="1" applyAlignment="1" applyProtection="1">
      <alignment horizontal="left" vertical="center" shrinkToFit="1"/>
      <protection locked="0"/>
    </xf>
    <xf numFmtId="0" fontId="30" fillId="0" borderId="48" xfId="0" applyFont="1" applyBorder="1" applyAlignment="1" applyProtection="1">
      <alignment horizontal="right" vertical="center" shrinkToFit="1"/>
      <protection locked="0"/>
    </xf>
    <xf numFmtId="0" fontId="30" fillId="0" borderId="45" xfId="0" applyFont="1" applyBorder="1" applyAlignment="1" applyProtection="1">
      <alignment horizontal="right" vertical="center" shrinkToFit="1"/>
      <protection locked="0"/>
    </xf>
    <xf numFmtId="0" fontId="19" fillId="0" borderId="45" xfId="0" applyFont="1" applyBorder="1" applyAlignment="1" applyProtection="1">
      <alignment horizontal="left" vertical="center" shrinkToFit="1"/>
    </xf>
    <xf numFmtId="0" fontId="19" fillId="0" borderId="49" xfId="0" applyFont="1" applyBorder="1" applyAlignment="1" applyProtection="1">
      <alignment horizontal="left" vertical="center" shrinkToFit="1"/>
    </xf>
    <xf numFmtId="0" fontId="30" fillId="0" borderId="50" xfId="0" applyFont="1" applyBorder="1" applyAlignment="1" applyProtection="1">
      <alignment horizontal="center" vertical="center" shrinkToFit="1"/>
      <protection locked="0"/>
    </xf>
    <xf numFmtId="49" fontId="30" fillId="0" borderId="46" xfId="0" applyNumberFormat="1" applyFont="1" applyBorder="1" applyAlignment="1" applyProtection="1">
      <alignment horizontal="center" vertical="center" shrinkToFit="1"/>
      <protection locked="0"/>
    </xf>
    <xf numFmtId="3" fontId="49" fillId="0" borderId="54" xfId="0" applyNumberFormat="1" applyFont="1" applyFill="1" applyBorder="1" applyAlignment="1" applyProtection="1">
      <alignment horizontal="center" vertical="center"/>
    </xf>
    <xf numFmtId="3" fontId="49" fillId="0" borderId="55" xfId="0" applyNumberFormat="1" applyFont="1" applyFill="1" applyBorder="1" applyAlignment="1" applyProtection="1">
      <alignment horizontal="center" vertical="center"/>
    </xf>
    <xf numFmtId="3" fontId="49" fillId="0" borderId="58" xfId="0" applyNumberFormat="1" applyFont="1" applyFill="1" applyBorder="1" applyAlignment="1" applyProtection="1">
      <alignment horizontal="center" vertical="center"/>
    </xf>
    <xf numFmtId="3" fontId="49" fillId="0" borderId="56" xfId="0" applyNumberFormat="1" applyFont="1" applyFill="1" applyBorder="1" applyAlignment="1" applyProtection="1">
      <alignment horizontal="center" vertical="center"/>
    </xf>
    <xf numFmtId="3" fontId="50" fillId="0" borderId="58" xfId="0" applyNumberFormat="1" applyFont="1" applyFill="1" applyBorder="1" applyAlignment="1" applyProtection="1">
      <alignment horizontal="center" vertical="center" shrinkToFit="1"/>
    </xf>
    <xf numFmtId="3" fontId="50" fillId="0" borderId="45" xfId="0" applyNumberFormat="1" applyFont="1" applyFill="1" applyBorder="1" applyAlignment="1" applyProtection="1">
      <alignment horizontal="center" vertical="center" shrinkToFit="1"/>
    </xf>
    <xf numFmtId="3" fontId="50" fillId="0" borderId="49" xfId="0" applyNumberFormat="1" applyFont="1" applyFill="1" applyBorder="1" applyAlignment="1" applyProtection="1">
      <alignment horizontal="center" vertical="center" shrinkToFit="1"/>
    </xf>
    <xf numFmtId="3" fontId="25" fillId="0" borderId="16" xfId="0" applyNumberFormat="1" applyFont="1" applyFill="1" applyBorder="1" applyAlignment="1" applyProtection="1">
      <alignment horizontal="center" vertical="center"/>
    </xf>
    <xf numFmtId="3" fontId="25" fillId="0" borderId="18" xfId="0" applyNumberFormat="1" applyFont="1" applyFill="1" applyBorder="1" applyAlignment="1" applyProtection="1">
      <alignment horizontal="center" vertical="center"/>
    </xf>
    <xf numFmtId="3" fontId="25" fillId="0" borderId="20" xfId="0" applyNumberFormat="1" applyFont="1" applyFill="1" applyBorder="1" applyAlignment="1" applyProtection="1">
      <alignment horizontal="center" vertical="center"/>
    </xf>
    <xf numFmtId="3" fontId="25" fillId="0" borderId="23" xfId="0" applyNumberFormat="1" applyFont="1" applyFill="1" applyBorder="1" applyAlignment="1" applyProtection="1">
      <alignment horizontal="center" vertical="center"/>
    </xf>
    <xf numFmtId="3" fontId="25" fillId="0" borderId="18" xfId="0" applyNumberFormat="1" applyFont="1" applyFill="1" applyBorder="1" applyAlignment="1" applyProtection="1">
      <alignment horizontal="left" vertical="center" shrinkToFit="1"/>
      <protection locked="0"/>
    </xf>
    <xf numFmtId="3" fontId="25" fillId="0" borderId="17" xfId="0" applyNumberFormat="1" applyFont="1" applyFill="1" applyBorder="1" applyAlignment="1" applyProtection="1">
      <alignment horizontal="left" vertical="center" shrinkToFit="1"/>
      <protection locked="0"/>
    </xf>
    <xf numFmtId="3" fontId="25" fillId="0" borderId="19" xfId="0" applyNumberFormat="1" applyFont="1" applyFill="1" applyBorder="1" applyAlignment="1" applyProtection="1">
      <alignment horizontal="left" vertical="center" shrinkToFit="1"/>
      <protection locked="0"/>
    </xf>
    <xf numFmtId="3" fontId="25" fillId="0" borderId="23" xfId="0" applyNumberFormat="1" applyFont="1" applyFill="1" applyBorder="1" applyAlignment="1" applyProtection="1">
      <alignment horizontal="left" vertical="center" shrinkToFit="1"/>
      <protection locked="0"/>
    </xf>
    <xf numFmtId="3" fontId="25" fillId="0" borderId="21" xfId="0" applyNumberFormat="1" applyFont="1" applyFill="1" applyBorder="1" applyAlignment="1" applyProtection="1">
      <alignment horizontal="left" vertical="center" shrinkToFit="1"/>
      <protection locked="0"/>
    </xf>
    <xf numFmtId="3" fontId="25" fillId="0" borderId="24" xfId="0" applyNumberFormat="1" applyFont="1" applyFill="1" applyBorder="1" applyAlignment="1" applyProtection="1">
      <alignment horizontal="left" vertical="center" shrinkToFit="1"/>
      <protection locked="0"/>
    </xf>
    <xf numFmtId="3" fontId="19" fillId="0" borderId="58" xfId="0" applyNumberFormat="1" applyFont="1" applyFill="1" applyBorder="1" applyAlignment="1" applyProtection="1">
      <alignment horizontal="center" vertical="center"/>
    </xf>
    <xf numFmtId="3" fontId="19" fillId="0" borderId="45" xfId="0" applyNumberFormat="1" applyFont="1" applyFill="1" applyBorder="1" applyAlignment="1" applyProtection="1">
      <alignment horizontal="center" vertical="center"/>
    </xf>
    <xf numFmtId="3" fontId="19" fillId="0" borderId="59" xfId="0" applyNumberFormat="1" applyFont="1" applyFill="1" applyBorder="1" applyAlignment="1" applyProtection="1">
      <alignment horizontal="center" vertical="center"/>
    </xf>
    <xf numFmtId="3" fontId="50" fillId="0" borderId="59" xfId="0" applyNumberFormat="1" applyFont="1" applyFill="1" applyBorder="1" applyAlignment="1" applyProtection="1">
      <alignment horizontal="center" vertical="center" shrinkToFit="1"/>
    </xf>
    <xf numFmtId="3" fontId="25" fillId="0" borderId="119" xfId="0" applyNumberFormat="1" applyFont="1" applyFill="1" applyBorder="1" applyAlignment="1" applyProtection="1">
      <alignment horizontal="left" vertical="center" shrinkToFit="1"/>
      <protection locked="0"/>
    </xf>
    <xf numFmtId="3" fontId="25" fillId="0" borderId="51" xfId="0" applyNumberFormat="1" applyFont="1" applyFill="1" applyBorder="1" applyAlignment="1" applyProtection="1">
      <alignment horizontal="center" vertical="center"/>
    </xf>
    <xf numFmtId="3" fontId="25" fillId="0" borderId="88" xfId="0" applyNumberFormat="1" applyFont="1" applyFill="1" applyBorder="1" applyAlignment="1" applyProtection="1">
      <alignment horizontal="center" vertical="center"/>
    </xf>
    <xf numFmtId="3" fontId="25" fillId="0" borderId="88" xfId="0" applyNumberFormat="1" applyFont="1" applyFill="1" applyBorder="1" applyAlignment="1" applyProtection="1">
      <alignment horizontal="left" vertical="center" shrinkToFit="1"/>
      <protection locked="0"/>
    </xf>
    <xf numFmtId="3" fontId="25" fillId="0" borderId="68" xfId="0" applyNumberFormat="1" applyFont="1" applyFill="1" applyBorder="1" applyAlignment="1" applyProtection="1">
      <alignment horizontal="left" vertical="center" shrinkToFit="1"/>
      <protection locked="0"/>
    </xf>
    <xf numFmtId="3" fontId="25" fillId="0" borderId="52" xfId="0" applyNumberFormat="1" applyFont="1" applyFill="1" applyBorder="1" applyAlignment="1" applyProtection="1">
      <alignment horizontal="left" vertical="center" shrinkToFit="1"/>
      <protection locked="0"/>
    </xf>
    <xf numFmtId="3" fontId="49" fillId="0" borderId="54" xfId="0" applyNumberFormat="1"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19" fillId="0" borderId="0" xfId="0" applyFont="1" applyBorder="1" applyAlignment="1">
      <alignment horizontal="left"/>
    </xf>
    <xf numFmtId="0" fontId="19" fillId="0" borderId="2" xfId="0" applyFont="1" applyBorder="1" applyAlignment="1">
      <alignment horizontal="left"/>
    </xf>
    <xf numFmtId="9" fontId="5" fillId="0" borderId="0" xfId="2" applyFont="1" applyBorder="1" applyAlignment="1">
      <alignment horizontal="center"/>
    </xf>
    <xf numFmtId="9" fontId="5" fillId="0" borderId="2" xfId="2" applyFont="1" applyBorder="1" applyAlignment="1">
      <alignment horizontal="center"/>
    </xf>
    <xf numFmtId="0" fontId="6" fillId="0" borderId="0" xfId="0" applyFont="1" applyAlignment="1">
      <alignment horizontal="left"/>
    </xf>
    <xf numFmtId="0" fontId="8" fillId="0" borderId="2" xfId="0" applyFont="1" applyBorder="1" applyAlignment="1">
      <alignment horizontal="left"/>
    </xf>
    <xf numFmtId="0" fontId="0" fillId="0" borderId="2" xfId="0" applyBorder="1" applyAlignment="1">
      <alignment horizontal="left"/>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25" fillId="0" borderId="0" xfId="0" applyFont="1" applyAlignment="1">
      <alignment horizontal="left" vertical="center"/>
    </xf>
    <xf numFmtId="0" fontId="6" fillId="0" borderId="0" xfId="0" applyFont="1" applyBorder="1" applyAlignment="1"/>
    <xf numFmtId="0" fontId="17" fillId="0" borderId="2" xfId="0" applyFont="1" applyBorder="1" applyAlignment="1">
      <alignment horizontal="left" shrinkToFit="1"/>
    </xf>
    <xf numFmtId="176" fontId="0" fillId="0" borderId="0" xfId="0" applyNumberFormat="1" applyBorder="1" applyAlignment="1">
      <alignment horizontal="center" shrinkToFit="1"/>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0" fontId="8" fillId="0" borderId="0" xfId="0" applyFont="1" applyAlignment="1">
      <alignment horizontal="left"/>
    </xf>
    <xf numFmtId="0" fontId="26" fillId="0" borderId="0" xfId="0" applyFont="1" applyAlignment="1">
      <alignment horizontal="left" vertical="center"/>
    </xf>
    <xf numFmtId="176" fontId="0" fillId="0" borderId="0" xfId="0" applyNumberFormat="1" applyAlignment="1">
      <alignment horizontal="center" vertical="center" shrinkToFit="1"/>
    </xf>
    <xf numFmtId="0" fontId="21" fillId="0" borderId="0" xfId="3" applyFont="1" applyAlignment="1">
      <alignment horizontal="center" vertical="center" shrinkToFit="1"/>
    </xf>
    <xf numFmtId="0" fontId="19" fillId="0" borderId="0" xfId="0" applyFont="1" applyBorder="1" applyAlignment="1"/>
    <xf numFmtId="9" fontId="5" fillId="0" borderId="0" xfId="2" applyFont="1" applyBorder="1" applyAlignment="1"/>
  </cellXfs>
  <cellStyles count="8">
    <cellStyle name="パーセント" xfId="2" builtinId="5"/>
    <cellStyle name="ハイパーリンク" xfId="7" builtinId="8"/>
    <cellStyle name="ハイパーリンク 2" xfId="4"/>
    <cellStyle name="通貨" xfId="1" builtinId="7"/>
    <cellStyle name="標準" xfId="0" builtinId="0"/>
    <cellStyle name="標準 2" xfId="3"/>
    <cellStyle name="標準 3" xfId="6"/>
    <cellStyle name="標準 4" xfId="5"/>
  </cellStyles>
  <dxfs count="7">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7.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4.emf"/><Relationship Id="rId3" Type="http://schemas.openxmlformats.org/officeDocument/2006/relationships/image" Target="../media/image14.emf"/><Relationship Id="rId7" Type="http://schemas.openxmlformats.org/officeDocument/2006/relationships/image" Target="../media/image10.emf"/><Relationship Id="rId12" Type="http://schemas.openxmlformats.org/officeDocument/2006/relationships/image" Target="../media/image5.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11" Type="http://schemas.openxmlformats.org/officeDocument/2006/relationships/image" Target="../media/image6.emf"/><Relationship Id="rId5" Type="http://schemas.openxmlformats.org/officeDocument/2006/relationships/image" Target="../media/image12.emf"/><Relationship Id="rId15" Type="http://schemas.openxmlformats.org/officeDocument/2006/relationships/image" Target="../media/image2.emf"/><Relationship Id="rId10" Type="http://schemas.openxmlformats.org/officeDocument/2006/relationships/image" Target="../media/image7.emf"/><Relationship Id="rId4" Type="http://schemas.openxmlformats.org/officeDocument/2006/relationships/image" Target="../media/image13.emf"/><Relationship Id="rId9" Type="http://schemas.openxmlformats.org/officeDocument/2006/relationships/image" Target="../media/image8.emf"/><Relationship Id="rId1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54</xdr:row>
      <xdr:rowOff>9524</xdr:rowOff>
    </xdr:from>
    <xdr:to>
      <xdr:col>7</xdr:col>
      <xdr:colOff>0</xdr:colOff>
      <xdr:row>58</xdr:row>
      <xdr:rowOff>190499</xdr:rowOff>
    </xdr:to>
    <xdr:pic>
      <xdr:nvPicPr>
        <xdr:cNvPr id="5" name="図 4" descr="C:\Users\yokosaka\Desktop\QrCod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2550" y="10125074"/>
          <a:ext cx="98107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32</xdr:row>
          <xdr:rowOff>180975</xdr:rowOff>
        </xdr:from>
        <xdr:to>
          <xdr:col>4</xdr:col>
          <xdr:colOff>9525</xdr:colOff>
          <xdr:row>34</xdr:row>
          <xdr:rowOff>0</xdr:rowOff>
        </xdr:to>
        <xdr:sp macro="" textlink="">
          <xdr:nvSpPr>
            <xdr:cNvPr id="13313" name="CheckBox1" hidden="1">
              <a:extLst>
                <a:ext uri="{63B3BB69-23CF-44E3-9099-C40C66FF867C}">
                  <a14:compatExt spid="_x0000_s13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161925</xdr:rowOff>
        </xdr:from>
        <xdr:to>
          <xdr:col>8</xdr:col>
          <xdr:colOff>295275</xdr:colOff>
          <xdr:row>33</xdr:row>
          <xdr:rowOff>180975</xdr:rowOff>
        </xdr:to>
        <xdr:sp macro="" textlink="">
          <xdr:nvSpPr>
            <xdr:cNvPr id="13314" name="CheckBox2" hidden="1">
              <a:extLst>
                <a:ext uri="{63B3BB69-23CF-44E3-9099-C40C66FF867C}">
                  <a14:compatExt spid="_x0000_s133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19050</xdr:rowOff>
        </xdr:from>
        <xdr:to>
          <xdr:col>3</xdr:col>
          <xdr:colOff>476250</xdr:colOff>
          <xdr:row>37</xdr:row>
          <xdr:rowOff>0</xdr:rowOff>
        </xdr:to>
        <xdr:sp macro="" textlink="">
          <xdr:nvSpPr>
            <xdr:cNvPr id="13315" name="CheckBox3" hidden="1">
              <a:extLst>
                <a:ext uri="{63B3BB69-23CF-44E3-9099-C40C66FF867C}">
                  <a14:compatExt spid="_x0000_s133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28575</xdr:rowOff>
        </xdr:from>
        <xdr:to>
          <xdr:col>3</xdr:col>
          <xdr:colOff>476250</xdr:colOff>
          <xdr:row>37</xdr:row>
          <xdr:rowOff>238125</xdr:rowOff>
        </xdr:to>
        <xdr:sp macro="" textlink="">
          <xdr:nvSpPr>
            <xdr:cNvPr id="13316" name="CheckBox4"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19050</xdr:rowOff>
        </xdr:from>
        <xdr:to>
          <xdr:col>3</xdr:col>
          <xdr:colOff>476250</xdr:colOff>
          <xdr:row>39</xdr:row>
          <xdr:rowOff>9525</xdr:rowOff>
        </xdr:to>
        <xdr:sp macro="" textlink="">
          <xdr:nvSpPr>
            <xdr:cNvPr id="13317" name="CheckBox5" hidden="1">
              <a:extLst>
                <a:ext uri="{63B3BB69-23CF-44E3-9099-C40C66FF867C}">
                  <a14:compatExt spid="_x0000_s133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28575</xdr:rowOff>
        </xdr:from>
        <xdr:to>
          <xdr:col>4</xdr:col>
          <xdr:colOff>19050</xdr:colOff>
          <xdr:row>40</xdr:row>
          <xdr:rowOff>9525</xdr:rowOff>
        </xdr:to>
        <xdr:sp macro="" textlink="">
          <xdr:nvSpPr>
            <xdr:cNvPr id="13318" name="CheckBox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28575</xdr:rowOff>
        </xdr:from>
        <xdr:to>
          <xdr:col>4</xdr:col>
          <xdr:colOff>9525</xdr:colOff>
          <xdr:row>40</xdr:row>
          <xdr:rowOff>238125</xdr:rowOff>
        </xdr:to>
        <xdr:sp macro="" textlink="">
          <xdr:nvSpPr>
            <xdr:cNvPr id="13319" name="CheckBox7" hidden="1">
              <a:extLst>
                <a:ext uri="{63B3BB69-23CF-44E3-9099-C40C66FF867C}">
                  <a14:compatExt spid="_x0000_s13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38100</xdr:rowOff>
        </xdr:from>
        <xdr:to>
          <xdr:col>9</xdr:col>
          <xdr:colOff>295275</xdr:colOff>
          <xdr:row>40</xdr:row>
          <xdr:rowOff>0</xdr:rowOff>
        </xdr:to>
        <xdr:sp macro="" textlink="">
          <xdr:nvSpPr>
            <xdr:cNvPr id="13320" name="CheckBox8" hidden="1">
              <a:extLst>
                <a:ext uri="{63B3BB69-23CF-44E3-9099-C40C66FF867C}">
                  <a14:compatExt spid="_x0000_s13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28575</xdr:rowOff>
        </xdr:from>
        <xdr:to>
          <xdr:col>11</xdr:col>
          <xdr:colOff>295275</xdr:colOff>
          <xdr:row>39</xdr:row>
          <xdr:rowOff>238125</xdr:rowOff>
        </xdr:to>
        <xdr:sp macro="" textlink="">
          <xdr:nvSpPr>
            <xdr:cNvPr id="13321" name="CheckBox9" hidden="1">
              <a:extLst>
                <a:ext uri="{63B3BB69-23CF-44E3-9099-C40C66FF867C}">
                  <a14:compatExt spid="_x0000_s13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28575</xdr:rowOff>
        </xdr:from>
        <xdr:to>
          <xdr:col>9</xdr:col>
          <xdr:colOff>295275</xdr:colOff>
          <xdr:row>40</xdr:row>
          <xdr:rowOff>238125</xdr:rowOff>
        </xdr:to>
        <xdr:sp macro="" textlink="">
          <xdr:nvSpPr>
            <xdr:cNvPr id="13322" name="CheckBox10" hidden="1">
              <a:extLst>
                <a:ext uri="{63B3BB69-23CF-44E3-9099-C40C66FF867C}">
                  <a14:compatExt spid="_x0000_s13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38100</xdr:rowOff>
        </xdr:from>
        <xdr:to>
          <xdr:col>11</xdr:col>
          <xdr:colOff>295275</xdr:colOff>
          <xdr:row>41</xdr:row>
          <xdr:rowOff>0</xdr:rowOff>
        </xdr:to>
        <xdr:sp macro="" textlink="">
          <xdr:nvSpPr>
            <xdr:cNvPr id="13323" name="CheckBox11" hidden="1">
              <a:extLst>
                <a:ext uri="{63B3BB69-23CF-44E3-9099-C40C66FF867C}">
                  <a14:compatExt spid="_x0000_s13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28575</xdr:rowOff>
        </xdr:from>
        <xdr:to>
          <xdr:col>6</xdr:col>
          <xdr:colOff>104775</xdr:colOff>
          <xdr:row>48</xdr:row>
          <xdr:rowOff>247650</xdr:rowOff>
        </xdr:to>
        <xdr:sp macro="" textlink="">
          <xdr:nvSpPr>
            <xdr:cNvPr id="13324" name="CheckBox14" hidden="1">
              <a:extLst>
                <a:ext uri="{63B3BB69-23CF-44E3-9099-C40C66FF867C}">
                  <a14:compatExt spid="_x0000_s13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48</xdr:row>
          <xdr:rowOff>0</xdr:rowOff>
        </xdr:from>
        <xdr:to>
          <xdr:col>7</xdr:col>
          <xdr:colOff>285750</xdr:colOff>
          <xdr:row>49</xdr:row>
          <xdr:rowOff>19050</xdr:rowOff>
        </xdr:to>
        <xdr:sp macro="" textlink="">
          <xdr:nvSpPr>
            <xdr:cNvPr id="13325" name="CheckBox15" hidden="1">
              <a:extLst>
                <a:ext uri="{63B3BB69-23CF-44E3-9099-C40C66FF867C}">
                  <a14:compatExt spid="_x0000_s13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0</xdr:rowOff>
        </xdr:from>
        <xdr:to>
          <xdr:col>6</xdr:col>
          <xdr:colOff>209550</xdr:colOff>
          <xdr:row>10</xdr:row>
          <xdr:rowOff>19050</xdr:rowOff>
        </xdr:to>
        <xdr:sp macro="" textlink="">
          <xdr:nvSpPr>
            <xdr:cNvPr id="13326" name="CheckBox17" hidden="1">
              <a:extLst>
                <a:ext uri="{63B3BB69-23CF-44E3-9099-C40C66FF867C}">
                  <a14:compatExt spid="_x0000_s13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180975</xdr:rowOff>
        </xdr:from>
        <xdr:to>
          <xdr:col>9</xdr:col>
          <xdr:colOff>190500</xdr:colOff>
          <xdr:row>10</xdr:row>
          <xdr:rowOff>0</xdr:rowOff>
        </xdr:to>
        <xdr:sp macro="" textlink="">
          <xdr:nvSpPr>
            <xdr:cNvPr id="13327" name="CheckBox18" hidden="1">
              <a:extLst>
                <a:ext uri="{63B3BB69-23CF-44E3-9099-C40C66FF867C}">
                  <a14:compatExt spid="_x0000_s13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38100</xdr:colOff>
          <xdr:row>22</xdr:row>
          <xdr:rowOff>314325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38100</xdr:colOff>
          <xdr:row>22</xdr:row>
          <xdr:rowOff>314325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38100</xdr:colOff>
          <xdr:row>22</xdr:row>
          <xdr:rowOff>314325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38100</xdr:colOff>
          <xdr:row>14</xdr:row>
          <xdr:rowOff>314325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38100</xdr:colOff>
          <xdr:row>14</xdr:row>
          <xdr:rowOff>314325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38100</xdr:colOff>
          <xdr:row>14</xdr:row>
          <xdr:rowOff>314325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38100</xdr:colOff>
          <xdr:row>14</xdr:row>
          <xdr:rowOff>314325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38100</xdr:colOff>
          <xdr:row>14</xdr:row>
          <xdr:rowOff>314325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38100</xdr:colOff>
          <xdr:row>20</xdr:row>
          <xdr:rowOff>314325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38100</xdr:colOff>
          <xdr:row>20</xdr:row>
          <xdr:rowOff>314325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38100</xdr:colOff>
          <xdr:row>20</xdr:row>
          <xdr:rowOff>314325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38100</xdr:colOff>
          <xdr:row>20</xdr:row>
          <xdr:rowOff>314325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38100</xdr:colOff>
          <xdr:row>20</xdr:row>
          <xdr:rowOff>314325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38100</xdr:colOff>
          <xdr:row>26</xdr:row>
          <xdr:rowOff>314325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38100</xdr:colOff>
          <xdr:row>26</xdr:row>
          <xdr:rowOff>314325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38100</xdr:colOff>
          <xdr:row>26</xdr:row>
          <xdr:rowOff>314325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38100</xdr:colOff>
          <xdr:row>26</xdr:row>
          <xdr:rowOff>314325</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38100</xdr:colOff>
          <xdr:row>26</xdr:row>
          <xdr:rowOff>314325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38100</xdr:colOff>
          <xdr:row>32</xdr:row>
          <xdr:rowOff>314325</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38100</xdr:colOff>
          <xdr:row>32</xdr:row>
          <xdr:rowOff>314325</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38100</xdr:colOff>
          <xdr:row>32</xdr:row>
          <xdr:rowOff>314325</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38100</xdr:colOff>
          <xdr:row>32</xdr:row>
          <xdr:rowOff>314325</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38100</xdr:colOff>
          <xdr:row>32</xdr:row>
          <xdr:rowOff>314325</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38100</xdr:colOff>
      <xdr:row>0</xdr:row>
      <xdr:rowOff>38100</xdr:rowOff>
    </xdr:from>
    <xdr:to>
      <xdr:col>10</xdr:col>
      <xdr:colOff>85725</xdr:colOff>
      <xdr:row>0</xdr:row>
      <xdr:rowOff>219075</xdr:rowOff>
    </xdr:to>
    <xdr:pic>
      <xdr:nvPicPr>
        <xdr:cNvPr id="2" name="図 2" descr="概説された, サッカー, ボール"/>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38100"/>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control" Target="../activeX/activeX5.xml"/><Relationship Id="rId18" Type="http://schemas.openxmlformats.org/officeDocument/2006/relationships/image" Target="../media/image8.emf"/><Relationship Id="rId26" Type="http://schemas.openxmlformats.org/officeDocument/2006/relationships/image" Target="../media/image12.emf"/><Relationship Id="rId3" Type="http://schemas.openxmlformats.org/officeDocument/2006/relationships/drawing" Target="../drawings/drawing2.xml"/><Relationship Id="rId21" Type="http://schemas.openxmlformats.org/officeDocument/2006/relationships/control" Target="../activeX/activeX9.xml"/><Relationship Id="rId34" Type="http://schemas.openxmlformats.org/officeDocument/2006/relationships/image" Target="../media/image16.emf"/><Relationship Id="rId7" Type="http://schemas.openxmlformats.org/officeDocument/2006/relationships/control" Target="../activeX/activeX2.xml"/><Relationship Id="rId12" Type="http://schemas.openxmlformats.org/officeDocument/2006/relationships/image" Target="../media/image5.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2" Type="http://schemas.openxmlformats.org/officeDocument/2006/relationships/printerSettings" Target="../printerSettings/printerSettings2.bin"/><Relationship Id="rId16" Type="http://schemas.openxmlformats.org/officeDocument/2006/relationships/image" Target="../media/image7.emf"/><Relationship Id="rId20" Type="http://schemas.openxmlformats.org/officeDocument/2006/relationships/image" Target="../media/image9.emf"/><Relationship Id="rId29" Type="http://schemas.openxmlformats.org/officeDocument/2006/relationships/control" Target="../activeX/activeX13.xml"/><Relationship Id="rId1" Type="http://schemas.openxmlformats.org/officeDocument/2006/relationships/hyperlink" Target="https://spo-mane-football.com/register/bus_form" TargetMode="External"/><Relationship Id="rId6" Type="http://schemas.openxmlformats.org/officeDocument/2006/relationships/image" Target="../media/image2.emf"/><Relationship Id="rId11" Type="http://schemas.openxmlformats.org/officeDocument/2006/relationships/control" Target="../activeX/activeX4.xml"/><Relationship Id="rId24" Type="http://schemas.openxmlformats.org/officeDocument/2006/relationships/image" Target="../media/image11.emf"/><Relationship Id="rId32" Type="http://schemas.openxmlformats.org/officeDocument/2006/relationships/image" Target="../media/image15.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3.emf"/><Relationship Id="rId10" Type="http://schemas.openxmlformats.org/officeDocument/2006/relationships/image" Target="../media/image4.emf"/><Relationship Id="rId19" Type="http://schemas.openxmlformats.org/officeDocument/2006/relationships/control" Target="../activeX/activeX8.xml"/><Relationship Id="rId31" Type="http://schemas.openxmlformats.org/officeDocument/2006/relationships/control" Target="../activeX/activeX14.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6.emf"/><Relationship Id="rId22" Type="http://schemas.openxmlformats.org/officeDocument/2006/relationships/image" Target="../media/image10.emf"/><Relationship Id="rId27" Type="http://schemas.openxmlformats.org/officeDocument/2006/relationships/control" Target="../activeX/activeX12.xml"/><Relationship Id="rId30" Type="http://schemas.openxmlformats.org/officeDocument/2006/relationships/image" Target="../media/image1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4.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59"/>
  <sheetViews>
    <sheetView showGridLines="0" showRowColHeaders="0" tabSelected="1" zoomScaleNormal="100" workbookViewId="0">
      <selection sqref="A1:U2"/>
    </sheetView>
  </sheetViews>
  <sheetFormatPr defaultColWidth="8.88671875" defaultRowHeight="15.75" x14ac:dyDescent="0.25"/>
  <cols>
    <col min="1" max="11" width="3.88671875" style="35" customWidth="1"/>
    <col min="12" max="12" width="3.88671875" style="36" customWidth="1"/>
    <col min="13" max="21" width="3.88671875" style="35" customWidth="1"/>
    <col min="22" max="23" width="4.44140625" style="35" customWidth="1"/>
    <col min="24" max="16384" width="8.88671875" style="35"/>
  </cols>
  <sheetData>
    <row r="1" spans="1:22" ht="15.75" customHeight="1" x14ac:dyDescent="0.25">
      <c r="A1" s="257" t="s">
        <v>192</v>
      </c>
      <c r="B1" s="257"/>
      <c r="C1" s="257"/>
      <c r="D1" s="257"/>
      <c r="E1" s="257"/>
      <c r="F1" s="257"/>
      <c r="G1" s="257"/>
      <c r="H1" s="257"/>
      <c r="I1" s="257"/>
      <c r="J1" s="257"/>
      <c r="K1" s="257"/>
      <c r="L1" s="257"/>
      <c r="M1" s="257"/>
      <c r="N1" s="257"/>
      <c r="O1" s="257"/>
      <c r="P1" s="257"/>
      <c r="Q1" s="257"/>
      <c r="R1" s="257"/>
      <c r="S1" s="257"/>
      <c r="T1" s="257"/>
      <c r="U1" s="257"/>
      <c r="V1" s="34"/>
    </row>
    <row r="2" spans="1:22" ht="15.75" customHeight="1" x14ac:dyDescent="0.25">
      <c r="A2" s="257"/>
      <c r="B2" s="257"/>
      <c r="C2" s="257"/>
      <c r="D2" s="257"/>
      <c r="E2" s="257"/>
      <c r="F2" s="257"/>
      <c r="G2" s="257"/>
      <c r="H2" s="257"/>
      <c r="I2" s="257"/>
      <c r="J2" s="257"/>
      <c r="K2" s="257"/>
      <c r="L2" s="257"/>
      <c r="M2" s="257"/>
      <c r="N2" s="257"/>
      <c r="O2" s="257"/>
      <c r="P2" s="257"/>
      <c r="Q2" s="257"/>
      <c r="R2" s="257"/>
      <c r="S2" s="257"/>
      <c r="T2" s="257"/>
      <c r="U2" s="257"/>
      <c r="V2" s="34"/>
    </row>
    <row r="3" spans="1:22" ht="15.75" customHeight="1" x14ac:dyDescent="0.25">
      <c r="A3" s="34"/>
      <c r="B3" s="34"/>
      <c r="C3" s="34"/>
      <c r="D3" s="34"/>
      <c r="E3" s="34"/>
      <c r="F3" s="34"/>
      <c r="G3" s="34"/>
      <c r="H3" s="34"/>
      <c r="I3" s="34"/>
      <c r="J3" s="34"/>
      <c r="M3" s="34"/>
      <c r="N3" s="36" t="s">
        <v>0</v>
      </c>
      <c r="O3" s="258">
        <v>45311</v>
      </c>
      <c r="P3" s="258"/>
      <c r="Q3" s="37" t="s">
        <v>1</v>
      </c>
      <c r="R3" s="258">
        <v>45312</v>
      </c>
      <c r="S3" s="258"/>
      <c r="T3" s="259" t="s">
        <v>168</v>
      </c>
      <c r="U3" s="259"/>
    </row>
    <row r="4" spans="1:22" x14ac:dyDescent="0.25">
      <c r="A4" s="35" t="s">
        <v>2</v>
      </c>
    </row>
    <row r="5" spans="1:22" ht="15.75" customHeight="1" x14ac:dyDescent="0.25"/>
    <row r="6" spans="1:22" x14ac:dyDescent="0.25">
      <c r="A6" s="38" t="s">
        <v>3</v>
      </c>
      <c r="B6" s="39"/>
      <c r="C6" s="39"/>
      <c r="D6" s="36" t="s">
        <v>4</v>
      </c>
      <c r="E6" s="40" t="s">
        <v>5</v>
      </c>
      <c r="F6" s="41"/>
      <c r="H6" s="248">
        <v>45298</v>
      </c>
      <c r="I6" s="248"/>
      <c r="J6" s="248"/>
      <c r="K6" s="248"/>
      <c r="L6" s="42" t="s">
        <v>6</v>
      </c>
    </row>
    <row r="7" spans="1:22" x14ac:dyDescent="0.25">
      <c r="A7" s="39"/>
      <c r="B7" s="39"/>
      <c r="C7" s="39"/>
      <c r="D7" s="36" t="s">
        <v>7</v>
      </c>
      <c r="E7" s="43" t="s">
        <v>8</v>
      </c>
      <c r="H7" s="44" t="s">
        <v>9</v>
      </c>
    </row>
    <row r="8" spans="1:22" x14ac:dyDescent="0.25">
      <c r="A8" s="39"/>
      <c r="B8" s="39"/>
      <c r="C8" s="39"/>
      <c r="D8" s="39"/>
      <c r="H8" s="44" t="s">
        <v>166</v>
      </c>
    </row>
    <row r="9" spans="1:22" x14ac:dyDescent="0.25">
      <c r="A9" s="39"/>
      <c r="B9" s="39"/>
      <c r="C9" s="39"/>
      <c r="D9" s="39"/>
      <c r="H9" s="44" t="s">
        <v>102</v>
      </c>
      <c r="M9" s="45"/>
      <c r="P9" s="63" t="s">
        <v>10</v>
      </c>
    </row>
    <row r="10" spans="1:22" ht="7.5" customHeight="1" thickBot="1" x14ac:dyDescent="0.3">
      <c r="A10" s="46"/>
      <c r="B10" s="46"/>
      <c r="C10" s="46"/>
      <c r="D10" s="46"/>
      <c r="E10" s="47"/>
      <c r="F10" s="47"/>
      <c r="G10" s="47"/>
      <c r="H10" s="47"/>
      <c r="I10" s="47"/>
      <c r="J10" s="47"/>
      <c r="K10" s="47"/>
      <c r="L10" s="48"/>
      <c r="M10" s="49"/>
      <c r="N10" s="47"/>
      <c r="O10" s="50"/>
      <c r="P10" s="47"/>
      <c r="Q10" s="47"/>
      <c r="R10" s="47"/>
      <c r="S10" s="47"/>
      <c r="T10" s="47"/>
      <c r="U10" s="47"/>
    </row>
    <row r="11" spans="1:22" ht="7.5" customHeight="1" thickTop="1" x14ac:dyDescent="0.25">
      <c r="A11" s="39"/>
      <c r="B11" s="39"/>
      <c r="C11" s="39"/>
      <c r="D11" s="39"/>
    </row>
    <row r="12" spans="1:22" x14ac:dyDescent="0.25">
      <c r="A12" s="51" t="s">
        <v>11</v>
      </c>
      <c r="D12" s="36" t="s">
        <v>4</v>
      </c>
      <c r="E12" s="40" t="s">
        <v>12</v>
      </c>
      <c r="H12" s="248">
        <v>45303</v>
      </c>
      <c r="I12" s="248"/>
      <c r="J12" s="248"/>
      <c r="K12" s="42" t="s">
        <v>6</v>
      </c>
    </row>
    <row r="13" spans="1:22" x14ac:dyDescent="0.25">
      <c r="H13" s="52" t="s">
        <v>13</v>
      </c>
    </row>
    <row r="14" spans="1:22" x14ac:dyDescent="0.25">
      <c r="H14" s="52" t="s">
        <v>193</v>
      </c>
    </row>
    <row r="15" spans="1:22" x14ac:dyDescent="0.25">
      <c r="H15" s="52" t="s">
        <v>14</v>
      </c>
    </row>
    <row r="16" spans="1:22" ht="6" customHeight="1" x14ac:dyDescent="0.25">
      <c r="H16" s="52"/>
    </row>
    <row r="17" spans="1:27" ht="16.5" thickBot="1" x14ac:dyDescent="0.3">
      <c r="A17" s="249" t="s">
        <v>194</v>
      </c>
      <c r="B17" s="249"/>
      <c r="C17" s="249"/>
      <c r="D17" s="249"/>
      <c r="E17" s="249"/>
      <c r="F17" s="249"/>
      <c r="G17" s="249"/>
      <c r="H17" s="249"/>
      <c r="I17" s="249"/>
      <c r="J17" s="249"/>
      <c r="K17" s="249"/>
      <c r="L17" s="249"/>
      <c r="M17" s="249"/>
      <c r="N17" s="249"/>
      <c r="O17" s="249"/>
      <c r="P17" s="249"/>
      <c r="Q17" s="249"/>
      <c r="R17" s="249"/>
      <c r="S17" s="249"/>
      <c r="T17" s="249"/>
      <c r="U17" s="249"/>
    </row>
    <row r="18" spans="1:27" ht="27" customHeight="1" x14ac:dyDescent="0.25">
      <c r="B18" s="140"/>
      <c r="C18" s="250" t="s">
        <v>15</v>
      </c>
      <c r="D18" s="251"/>
      <c r="E18" s="251"/>
      <c r="F18" s="251"/>
      <c r="G18" s="251"/>
      <c r="H18" s="252">
        <v>22000</v>
      </c>
      <c r="I18" s="252"/>
      <c r="J18" s="252"/>
      <c r="K18" s="252"/>
      <c r="L18" s="253"/>
      <c r="M18" s="254"/>
      <c r="N18" s="141" t="s">
        <v>195</v>
      </c>
      <c r="O18" s="255">
        <f>H18*L18</f>
        <v>0</v>
      </c>
      <c r="P18" s="251"/>
      <c r="Q18" s="251"/>
      <c r="R18" s="251"/>
      <c r="S18" s="256"/>
      <c r="T18" s="140"/>
    </row>
    <row r="19" spans="1:27" ht="27" customHeight="1" x14ac:dyDescent="0.25">
      <c r="B19" s="140"/>
      <c r="C19" s="210" t="s">
        <v>196</v>
      </c>
      <c r="D19" s="211"/>
      <c r="E19" s="211"/>
      <c r="F19" s="211"/>
      <c r="G19" s="211"/>
      <c r="H19" s="212">
        <v>13500</v>
      </c>
      <c r="I19" s="212"/>
      <c r="J19" s="212"/>
      <c r="K19" s="212"/>
      <c r="L19" s="213"/>
      <c r="M19" s="214"/>
      <c r="N19" s="142" t="s">
        <v>197</v>
      </c>
      <c r="O19" s="215">
        <f t="shared" ref="O19:O25" si="0">H19*L19</f>
        <v>0</v>
      </c>
      <c r="P19" s="216"/>
      <c r="Q19" s="216"/>
      <c r="R19" s="216"/>
      <c r="S19" s="217"/>
      <c r="T19" s="140"/>
    </row>
    <row r="20" spans="1:27" ht="27" customHeight="1" thickBot="1" x14ac:dyDescent="0.3">
      <c r="B20" s="17"/>
      <c r="C20" s="227" t="s">
        <v>198</v>
      </c>
      <c r="D20" s="228"/>
      <c r="E20" s="228"/>
      <c r="F20" s="228"/>
      <c r="G20" s="228"/>
      <c r="H20" s="229">
        <v>12500</v>
      </c>
      <c r="I20" s="229"/>
      <c r="J20" s="229"/>
      <c r="K20" s="229"/>
      <c r="L20" s="230"/>
      <c r="M20" s="231"/>
      <c r="N20" s="143" t="s">
        <v>197</v>
      </c>
      <c r="O20" s="232">
        <f t="shared" si="0"/>
        <v>0</v>
      </c>
      <c r="P20" s="233"/>
      <c r="Q20" s="233"/>
      <c r="R20" s="233"/>
      <c r="S20" s="234"/>
      <c r="T20" s="17"/>
    </row>
    <row r="21" spans="1:27" ht="5.45" customHeight="1" thickBot="1" x14ac:dyDescent="0.3">
      <c r="B21" s="17"/>
      <c r="C21" s="144"/>
      <c r="D21" s="144"/>
      <c r="E21" s="144"/>
      <c r="F21" s="144"/>
      <c r="G21" s="144"/>
      <c r="H21" s="145"/>
      <c r="I21" s="145"/>
      <c r="J21" s="145"/>
      <c r="K21" s="145"/>
      <c r="L21" s="146"/>
      <c r="M21" s="146"/>
      <c r="N21" s="147"/>
      <c r="O21" s="148"/>
      <c r="P21" s="148"/>
      <c r="Q21" s="148"/>
      <c r="R21" s="148"/>
      <c r="S21" s="148"/>
      <c r="T21" s="17"/>
    </row>
    <row r="22" spans="1:27" ht="27" customHeight="1" thickBot="1" x14ac:dyDescent="0.3">
      <c r="B22" s="140"/>
      <c r="C22" s="235" t="s">
        <v>199</v>
      </c>
      <c r="D22" s="236"/>
      <c r="E22" s="236"/>
      <c r="F22" s="236"/>
      <c r="G22" s="236"/>
      <c r="H22" s="237">
        <v>990</v>
      </c>
      <c r="I22" s="237"/>
      <c r="J22" s="237"/>
      <c r="K22" s="237"/>
      <c r="L22" s="238"/>
      <c r="M22" s="239"/>
      <c r="N22" s="159" t="s">
        <v>56</v>
      </c>
      <c r="O22" s="240">
        <f t="shared" si="0"/>
        <v>0</v>
      </c>
      <c r="P22" s="241"/>
      <c r="Q22" s="241"/>
      <c r="R22" s="241"/>
      <c r="S22" s="242"/>
      <c r="T22" s="140"/>
      <c r="AA22"/>
    </row>
    <row r="23" spans="1:27" ht="27" hidden="1" customHeight="1" x14ac:dyDescent="0.25">
      <c r="B23" s="140"/>
      <c r="C23" s="243" t="s">
        <v>200</v>
      </c>
      <c r="D23" s="244"/>
      <c r="E23" s="244"/>
      <c r="F23" s="244"/>
      <c r="G23" s="244"/>
      <c r="H23" s="245">
        <v>10500</v>
      </c>
      <c r="I23" s="245"/>
      <c r="J23" s="245"/>
      <c r="K23" s="245"/>
      <c r="L23" s="246"/>
      <c r="M23" s="247"/>
      <c r="N23" s="158" t="s">
        <v>197</v>
      </c>
      <c r="O23" s="260">
        <f t="shared" si="0"/>
        <v>0</v>
      </c>
      <c r="P23" s="261"/>
      <c r="Q23" s="261"/>
      <c r="R23" s="261"/>
      <c r="S23" s="262"/>
      <c r="T23" s="140"/>
    </row>
    <row r="24" spans="1:27" ht="27" hidden="1" customHeight="1" x14ac:dyDescent="0.25">
      <c r="B24" s="140"/>
      <c r="C24" s="263" t="s">
        <v>198</v>
      </c>
      <c r="D24" s="264"/>
      <c r="E24" s="264"/>
      <c r="F24" s="264"/>
      <c r="G24" s="264"/>
      <c r="H24" s="265">
        <v>10000</v>
      </c>
      <c r="I24" s="265"/>
      <c r="J24" s="265"/>
      <c r="K24" s="265"/>
      <c r="L24" s="266"/>
      <c r="M24" s="267"/>
      <c r="N24" s="149" t="s">
        <v>197</v>
      </c>
      <c r="O24" s="268">
        <f t="shared" si="0"/>
        <v>0</v>
      </c>
      <c r="P24" s="269"/>
      <c r="Q24" s="269"/>
      <c r="R24" s="269"/>
      <c r="S24" s="270"/>
      <c r="T24" s="140"/>
    </row>
    <row r="25" spans="1:27" ht="27" hidden="1" customHeight="1" thickBot="1" x14ac:dyDescent="0.3">
      <c r="B25" s="140"/>
      <c r="C25" s="271" t="s">
        <v>201</v>
      </c>
      <c r="D25" s="272"/>
      <c r="E25" s="272"/>
      <c r="F25" s="272"/>
      <c r="G25" s="272"/>
      <c r="H25" s="273">
        <v>9000</v>
      </c>
      <c r="I25" s="273"/>
      <c r="J25" s="273"/>
      <c r="K25" s="273"/>
      <c r="L25" s="274"/>
      <c r="M25" s="275"/>
      <c r="N25" s="150" t="s">
        <v>197</v>
      </c>
      <c r="O25" s="276">
        <f t="shared" si="0"/>
        <v>0</v>
      </c>
      <c r="P25" s="277"/>
      <c r="Q25" s="277"/>
      <c r="R25" s="277"/>
      <c r="S25" s="278"/>
      <c r="T25" s="140"/>
    </row>
    <row r="26" spans="1:27" ht="36" customHeight="1" thickBot="1" x14ac:dyDescent="0.3">
      <c r="A26" s="140"/>
      <c r="B26" s="140"/>
      <c r="C26" s="140"/>
      <c r="D26" s="140"/>
      <c r="E26" s="140"/>
      <c r="F26" s="140"/>
      <c r="G26" s="140"/>
      <c r="H26" s="140"/>
      <c r="I26" s="140"/>
      <c r="J26" s="140"/>
      <c r="L26" s="279" t="s">
        <v>17</v>
      </c>
      <c r="M26" s="279"/>
      <c r="N26" s="279"/>
      <c r="O26" s="280">
        <f>SUM(O18:S25)</f>
        <v>0</v>
      </c>
      <c r="P26" s="280"/>
      <c r="Q26" s="280"/>
      <c r="R26" s="280"/>
      <c r="S26" s="280"/>
      <c r="T26" s="151" t="s">
        <v>202</v>
      </c>
    </row>
    <row r="27" spans="1:27" ht="12" customHeight="1" thickTop="1" x14ac:dyDescent="0.25">
      <c r="A27" s="140"/>
      <c r="B27" s="140"/>
      <c r="C27" s="140"/>
      <c r="D27" s="140"/>
      <c r="E27" s="140"/>
      <c r="F27" s="140"/>
      <c r="G27" s="140"/>
      <c r="H27" s="140"/>
      <c r="I27" s="140"/>
      <c r="J27" s="140"/>
      <c r="L27" s="152"/>
      <c r="M27" s="152"/>
      <c r="N27" s="152"/>
      <c r="O27" s="153"/>
      <c r="P27" s="153"/>
      <c r="Q27" s="153"/>
      <c r="R27" s="153"/>
      <c r="S27" s="153"/>
      <c r="T27" s="151"/>
    </row>
    <row r="28" spans="1:27" ht="18" customHeight="1" x14ac:dyDescent="0.25">
      <c r="A28" s="140"/>
      <c r="D28" s="154"/>
      <c r="E28" s="155" t="s">
        <v>203</v>
      </c>
      <c r="F28" s="53" t="s">
        <v>204</v>
      </c>
      <c r="G28" s="154" t="s">
        <v>205</v>
      </c>
      <c r="H28" s="140"/>
      <c r="I28" s="140"/>
      <c r="J28" s="140"/>
      <c r="K28" s="140"/>
      <c r="L28" s="140"/>
      <c r="M28" s="140"/>
      <c r="N28" s="140"/>
      <c r="O28" s="140"/>
      <c r="P28" s="140"/>
      <c r="Q28" s="140"/>
      <c r="R28" s="140"/>
      <c r="S28" s="140"/>
    </row>
    <row r="29" spans="1:27" ht="18" customHeight="1" x14ac:dyDescent="0.25">
      <c r="A29" s="140"/>
      <c r="C29" s="156"/>
      <c r="D29" s="156"/>
      <c r="E29" s="156"/>
      <c r="F29" s="157"/>
      <c r="G29" s="154" t="s">
        <v>206</v>
      </c>
      <c r="H29" s="140"/>
      <c r="I29" s="140"/>
      <c r="J29" s="140"/>
      <c r="K29" s="140"/>
      <c r="L29" s="140"/>
      <c r="M29" s="140"/>
      <c r="N29" s="140"/>
      <c r="O29" s="140"/>
      <c r="P29" s="140"/>
      <c r="Q29" s="140"/>
      <c r="R29" s="140"/>
      <c r="S29" s="140"/>
    </row>
    <row r="30" spans="1:27" ht="18" customHeight="1" x14ac:dyDescent="0.25">
      <c r="A30" s="140"/>
      <c r="C30" s="156"/>
      <c r="D30" s="156"/>
      <c r="E30" s="155" t="s">
        <v>207</v>
      </c>
      <c r="F30" s="53" t="s">
        <v>204</v>
      </c>
      <c r="G30" s="154" t="s">
        <v>208</v>
      </c>
      <c r="H30" s="140"/>
      <c r="I30" s="140"/>
      <c r="J30" s="140"/>
      <c r="K30" s="140"/>
      <c r="L30" s="140"/>
      <c r="M30" s="140"/>
      <c r="N30" s="140"/>
      <c r="O30" s="140"/>
      <c r="P30" s="140"/>
      <c r="Q30" s="140"/>
      <c r="R30" s="140"/>
      <c r="S30" s="140"/>
    </row>
    <row r="31" spans="1:27" ht="7.5" customHeight="1" thickBot="1" x14ac:dyDescent="0.3">
      <c r="A31" s="47"/>
      <c r="B31" s="47"/>
      <c r="C31" s="47"/>
      <c r="D31" s="47"/>
      <c r="E31" s="47"/>
      <c r="F31" s="47"/>
      <c r="G31" s="47"/>
      <c r="H31" s="47"/>
      <c r="I31" s="47"/>
      <c r="J31" s="47"/>
      <c r="K31" s="47"/>
      <c r="L31" s="48"/>
      <c r="M31" s="47"/>
      <c r="N31" s="47"/>
      <c r="O31" s="55"/>
      <c r="P31" s="55"/>
      <c r="Q31" s="47"/>
      <c r="R31" s="56"/>
      <c r="S31" s="55"/>
      <c r="T31" s="55"/>
      <c r="U31" s="57"/>
    </row>
    <row r="32" spans="1:27" ht="7.5" customHeight="1" thickTop="1" x14ac:dyDescent="0.25"/>
    <row r="33" spans="1:21" x14ac:dyDescent="0.25">
      <c r="A33" s="51" t="s">
        <v>18</v>
      </c>
      <c r="E33" s="44" t="s">
        <v>19</v>
      </c>
      <c r="L33" s="58" t="s">
        <v>20</v>
      </c>
    </row>
    <row r="34" spans="1:21" x14ac:dyDescent="0.25">
      <c r="E34" s="44" t="s">
        <v>21</v>
      </c>
      <c r="L34" s="58" t="s">
        <v>22</v>
      </c>
    </row>
    <row r="35" spans="1:21" x14ac:dyDescent="0.25">
      <c r="E35" s="44" t="s">
        <v>23</v>
      </c>
      <c r="L35" s="58" t="s">
        <v>24</v>
      </c>
    </row>
    <row r="36" spans="1:21" x14ac:dyDescent="0.25">
      <c r="L36" s="58" t="s">
        <v>25</v>
      </c>
    </row>
    <row r="37" spans="1:21" ht="7.5" customHeight="1" thickBot="1" x14ac:dyDescent="0.3">
      <c r="A37" s="47"/>
      <c r="B37" s="47"/>
      <c r="C37" s="47"/>
      <c r="D37" s="47"/>
      <c r="E37" s="47"/>
      <c r="F37" s="47"/>
      <c r="G37" s="47"/>
      <c r="H37" s="47"/>
      <c r="I37" s="47"/>
      <c r="J37" s="47"/>
      <c r="K37" s="47"/>
      <c r="L37" s="59"/>
      <c r="M37" s="47"/>
      <c r="N37" s="47"/>
      <c r="O37" s="47"/>
      <c r="P37" s="47"/>
      <c r="Q37" s="47"/>
      <c r="R37" s="47"/>
      <c r="S37" s="47"/>
      <c r="T37" s="47"/>
      <c r="U37" s="47"/>
    </row>
    <row r="38" spans="1:21" ht="7.5" customHeight="1" thickTop="1" x14ac:dyDescent="0.25"/>
    <row r="39" spans="1:21" x14ac:dyDescent="0.25">
      <c r="A39" s="51" t="s">
        <v>26</v>
      </c>
      <c r="E39" s="54" t="s">
        <v>27</v>
      </c>
    </row>
    <row r="40" spans="1:21" x14ac:dyDescent="0.25">
      <c r="E40" s="54" t="s">
        <v>28</v>
      </c>
    </row>
    <row r="41" spans="1:21" x14ac:dyDescent="0.25">
      <c r="E41" s="54" t="s">
        <v>29</v>
      </c>
    </row>
    <row r="42" spans="1:21" x14ac:dyDescent="0.25">
      <c r="E42" s="54" t="s">
        <v>209</v>
      </c>
    </row>
    <row r="43" spans="1:21" x14ac:dyDescent="0.25">
      <c r="E43" s="62" t="s">
        <v>30</v>
      </c>
    </row>
    <row r="44" spans="1:21" x14ac:dyDescent="0.25">
      <c r="E44" s="62" t="s">
        <v>31</v>
      </c>
    </row>
    <row r="45" spans="1:21" ht="7.5" customHeight="1" thickBot="1" x14ac:dyDescent="0.3">
      <c r="A45" s="47"/>
      <c r="B45" s="47"/>
      <c r="C45" s="47"/>
      <c r="D45" s="47"/>
      <c r="E45" s="60"/>
      <c r="F45" s="47"/>
      <c r="G45" s="47"/>
      <c r="H45" s="47"/>
      <c r="I45" s="47"/>
      <c r="J45" s="47"/>
      <c r="K45" s="47"/>
      <c r="L45" s="48"/>
      <c r="M45" s="47"/>
      <c r="N45" s="47"/>
      <c r="O45" s="47"/>
      <c r="P45" s="47"/>
      <c r="Q45" s="47"/>
      <c r="R45" s="47"/>
      <c r="S45" s="47"/>
      <c r="T45" s="47"/>
      <c r="U45" s="47"/>
    </row>
    <row r="46" spans="1:21" ht="7.5" customHeight="1" thickTop="1" x14ac:dyDescent="0.25"/>
    <row r="47" spans="1:21" x14ac:dyDescent="0.25">
      <c r="A47" s="51" t="s">
        <v>32</v>
      </c>
      <c r="E47" s="42" t="s">
        <v>33</v>
      </c>
    </row>
    <row r="48" spans="1:21" x14ac:dyDescent="0.25">
      <c r="A48" s="51" t="s">
        <v>34</v>
      </c>
      <c r="B48" s="51"/>
      <c r="E48" s="54" t="s">
        <v>35</v>
      </c>
    </row>
    <row r="49" spans="1:21" x14ac:dyDescent="0.25">
      <c r="E49" s="54" t="s">
        <v>36</v>
      </c>
    </row>
    <row r="50" spans="1:21" x14ac:dyDescent="0.25">
      <c r="E50" s="54" t="s">
        <v>37</v>
      </c>
    </row>
    <row r="51" spans="1:21" x14ac:dyDescent="0.25">
      <c r="E51" s="54" t="s">
        <v>38</v>
      </c>
    </row>
    <row r="52" spans="1:21" ht="7.5" customHeight="1" thickBot="1" x14ac:dyDescent="0.3">
      <c r="A52" s="47"/>
      <c r="B52" s="47"/>
      <c r="C52" s="47"/>
      <c r="D52" s="47"/>
      <c r="E52" s="60"/>
      <c r="F52" s="47"/>
      <c r="G52" s="47"/>
      <c r="H52" s="47"/>
      <c r="I52" s="47"/>
      <c r="J52" s="47"/>
      <c r="K52" s="47"/>
      <c r="L52" s="48"/>
      <c r="M52" s="47"/>
      <c r="N52" s="47"/>
      <c r="O52" s="47"/>
      <c r="P52" s="47"/>
      <c r="Q52" s="47"/>
      <c r="R52" s="47"/>
      <c r="S52" s="47"/>
      <c r="T52" s="47"/>
      <c r="U52" s="47"/>
    </row>
    <row r="53" spans="1:21" ht="7.5" customHeight="1" thickTop="1" x14ac:dyDescent="0.25"/>
    <row r="54" spans="1:21" x14ac:dyDescent="0.25">
      <c r="A54" s="51" t="s">
        <v>39</v>
      </c>
      <c r="E54" s="42" t="s">
        <v>40</v>
      </c>
    </row>
    <row r="55" spans="1:21" x14ac:dyDescent="0.25">
      <c r="A55" s="51" t="s">
        <v>41</v>
      </c>
      <c r="E55" s="218"/>
      <c r="F55" s="219"/>
      <c r="G55" s="220"/>
    </row>
    <row r="56" spans="1:21" x14ac:dyDescent="0.25">
      <c r="E56" s="221"/>
      <c r="F56" s="222"/>
      <c r="G56" s="223"/>
      <c r="I56" s="61" t="s">
        <v>42</v>
      </c>
    </row>
    <row r="57" spans="1:21" x14ac:dyDescent="0.25">
      <c r="E57" s="221"/>
      <c r="F57" s="222"/>
      <c r="G57" s="223"/>
      <c r="I57" s="62" t="s">
        <v>43</v>
      </c>
    </row>
    <row r="58" spans="1:21" x14ac:dyDescent="0.25">
      <c r="E58" s="221"/>
      <c r="F58" s="222"/>
      <c r="G58" s="223"/>
      <c r="I58" s="62" t="s">
        <v>44</v>
      </c>
    </row>
    <row r="59" spans="1:21" x14ac:dyDescent="0.25">
      <c r="E59" s="224"/>
      <c r="F59" s="225"/>
      <c r="G59" s="226"/>
    </row>
  </sheetData>
  <sheetProtection algorithmName="SHA-512" hashValue="M8WtWPu7LVjJU2tFOTURT2ao+v9H/6S3vEth7eq1g0PhHQlv0mJ2n3DMcCu4m6Z4rKbRk8w7lWt7T/y/OA8aWg==" saltValue="KkZlZPTBaklieq1kIi5xIw==" spinCount="100000" sheet="1" objects="1" scenarios="1"/>
  <mergeCells count="38">
    <mergeCell ref="C25:G25"/>
    <mergeCell ref="H25:K25"/>
    <mergeCell ref="L25:M25"/>
    <mergeCell ref="O25:S25"/>
    <mergeCell ref="L26:N26"/>
    <mergeCell ref="O26:S26"/>
    <mergeCell ref="O23:S23"/>
    <mergeCell ref="C24:G24"/>
    <mergeCell ref="H24:K24"/>
    <mergeCell ref="L24:M24"/>
    <mergeCell ref="O24:S24"/>
    <mergeCell ref="A1:U2"/>
    <mergeCell ref="O3:P3"/>
    <mergeCell ref="R3:S3"/>
    <mergeCell ref="T3:U3"/>
    <mergeCell ref="H6:K6"/>
    <mergeCell ref="H12:J12"/>
    <mergeCell ref="A17:U17"/>
    <mergeCell ref="C18:G18"/>
    <mergeCell ref="H18:K18"/>
    <mergeCell ref="L18:M18"/>
    <mergeCell ref="O18:S18"/>
    <mergeCell ref="C19:G19"/>
    <mergeCell ref="H19:K19"/>
    <mergeCell ref="L19:M19"/>
    <mergeCell ref="O19:S19"/>
    <mergeCell ref="E55:G59"/>
    <mergeCell ref="C20:G20"/>
    <mergeCell ref="H20:K20"/>
    <mergeCell ref="L20:M20"/>
    <mergeCell ref="O20:S20"/>
    <mergeCell ref="C22:G22"/>
    <mergeCell ref="H22:K22"/>
    <mergeCell ref="L22:M22"/>
    <mergeCell ref="O22:S22"/>
    <mergeCell ref="C23:G23"/>
    <mergeCell ref="H23:K23"/>
    <mergeCell ref="L23:M23"/>
  </mergeCells>
  <phoneticPr fontId="4"/>
  <conditionalFormatting sqref="L18:M20 L22:M25">
    <cfRule type="containsBlanks" dxfId="6" priority="1">
      <formula>LEN(TRIM(L18))=0</formula>
    </cfRule>
  </conditionalFormatting>
  <dataValidations count="1">
    <dataValidation imeMode="halfAlpha" allowBlank="1" showInputMessage="1" showErrorMessage="1" sqref="L18:M25"/>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pageSetUpPr fitToPage="1"/>
  </sheetPr>
  <dimension ref="A1:S55"/>
  <sheetViews>
    <sheetView showGridLines="0" showRowColHeaders="0" zoomScaleNormal="100" workbookViewId="0">
      <selection activeCell="E37" sqref="E37:J37"/>
    </sheetView>
  </sheetViews>
  <sheetFormatPr defaultColWidth="8.88671875" defaultRowHeight="15.75" x14ac:dyDescent="0.25"/>
  <cols>
    <col min="1" max="1" width="2.77734375" style="161" customWidth="1"/>
    <col min="2" max="3" width="3.88671875" style="161" customWidth="1"/>
    <col min="4" max="6" width="5.88671875" style="161" customWidth="1"/>
    <col min="7" max="7" width="5.77734375" style="161" customWidth="1"/>
    <col min="8" max="8" width="5.88671875" style="160" customWidth="1"/>
    <col min="9" max="9" width="5.88671875" style="161" customWidth="1"/>
    <col min="10" max="10" width="6" style="161" customWidth="1"/>
    <col min="11" max="14" width="5.88671875" style="161" customWidth="1"/>
    <col min="15" max="16384" width="8.88671875" style="161"/>
  </cols>
  <sheetData>
    <row r="1" spans="1:14" ht="15.75" customHeight="1" x14ac:dyDescent="0.25">
      <c r="A1" s="281" t="s">
        <v>45</v>
      </c>
      <c r="B1" s="281"/>
      <c r="C1" s="281"/>
      <c r="D1" s="281"/>
      <c r="E1" s="281"/>
      <c r="F1" s="281"/>
      <c r="G1" s="281"/>
      <c r="H1" s="281"/>
      <c r="I1" s="10"/>
      <c r="J1" s="10"/>
      <c r="K1" s="10"/>
      <c r="L1" s="10"/>
      <c r="M1" s="10"/>
      <c r="N1" s="160" t="str">
        <f>諸説明!A1</f>
        <v>第7回　関東3種 WaaKINGカップ</v>
      </c>
    </row>
    <row r="2" spans="1:14" ht="15.75" customHeight="1" x14ac:dyDescent="0.25">
      <c r="A2" s="281"/>
      <c r="B2" s="281"/>
      <c r="C2" s="281"/>
      <c r="D2" s="281"/>
      <c r="E2" s="281"/>
      <c r="F2" s="281"/>
      <c r="G2" s="281"/>
      <c r="H2" s="281"/>
      <c r="I2" s="10"/>
      <c r="J2" s="10"/>
      <c r="K2" s="135"/>
      <c r="L2" s="135">
        <f>諸説明!O3</f>
        <v>45311</v>
      </c>
      <c r="M2" s="135" t="s">
        <v>46</v>
      </c>
      <c r="N2" s="19">
        <f>諸説明!R3</f>
        <v>45312</v>
      </c>
    </row>
    <row r="3" spans="1:14" ht="7.9" customHeight="1" x14ac:dyDescent="0.25">
      <c r="A3" s="137"/>
      <c r="B3" s="137"/>
      <c r="C3" s="137"/>
      <c r="D3" s="137"/>
      <c r="E3" s="137"/>
      <c r="F3" s="137"/>
      <c r="G3" s="137"/>
      <c r="H3" s="137"/>
      <c r="I3" s="10"/>
      <c r="J3" s="10"/>
      <c r="K3" s="135"/>
      <c r="L3" s="135"/>
      <c r="M3" s="135"/>
      <c r="N3" s="19"/>
    </row>
    <row r="4" spans="1:14" ht="15" customHeight="1" x14ac:dyDescent="0.25">
      <c r="A4" s="162"/>
      <c r="B4" s="222" t="s">
        <v>47</v>
      </c>
      <c r="C4" s="222"/>
      <c r="D4" s="282"/>
      <c r="E4" s="282"/>
      <c r="F4" s="282"/>
      <c r="G4" s="282"/>
      <c r="H4" s="282"/>
      <c r="I4" s="282"/>
      <c r="J4" s="282"/>
      <c r="K4" s="282"/>
      <c r="L4" s="282"/>
      <c r="M4" s="9"/>
    </row>
    <row r="5" spans="1:14" ht="15" customHeight="1" x14ac:dyDescent="0.25">
      <c r="A5" s="23"/>
      <c r="B5" s="222"/>
      <c r="C5" s="222"/>
      <c r="D5" s="283"/>
      <c r="E5" s="283"/>
      <c r="F5" s="283"/>
      <c r="G5" s="283"/>
      <c r="H5" s="283"/>
      <c r="I5" s="283"/>
      <c r="J5" s="283"/>
      <c r="K5" s="283"/>
      <c r="L5" s="283"/>
      <c r="M5" s="9"/>
    </row>
    <row r="6" spans="1:14" ht="6" customHeight="1" x14ac:dyDescent="0.25">
      <c r="A6" s="23"/>
      <c r="B6" s="23"/>
      <c r="C6" s="23"/>
      <c r="D6" s="23"/>
    </row>
    <row r="7" spans="1:14" ht="15.75" customHeight="1" x14ac:dyDescent="0.25">
      <c r="A7" s="23"/>
      <c r="B7" s="284" t="s">
        <v>48</v>
      </c>
      <c r="C7" s="285"/>
      <c r="D7" s="288"/>
      <c r="E7" s="288"/>
      <c r="F7" s="288"/>
      <c r="G7" s="290" t="s">
        <v>49</v>
      </c>
      <c r="H7" s="291"/>
      <c r="I7" s="291"/>
      <c r="J7" s="291"/>
      <c r="K7" s="293" t="s">
        <v>50</v>
      </c>
      <c r="L7" s="288"/>
      <c r="M7" s="295"/>
    </row>
    <row r="8" spans="1:14" ht="17.25" customHeight="1" x14ac:dyDescent="0.25">
      <c r="A8" s="163"/>
      <c r="B8" s="286"/>
      <c r="C8" s="287"/>
      <c r="D8" s="289"/>
      <c r="E8" s="289"/>
      <c r="F8" s="289"/>
      <c r="G8" s="287"/>
      <c r="H8" s="292"/>
      <c r="I8" s="292"/>
      <c r="J8" s="292"/>
      <c r="K8" s="294"/>
      <c r="L8" s="289"/>
      <c r="M8" s="296"/>
    </row>
    <row r="9" spans="1:14" x14ac:dyDescent="0.25">
      <c r="F9" s="164"/>
    </row>
    <row r="10" spans="1:14" x14ac:dyDescent="0.25">
      <c r="A10" s="162" t="s">
        <v>210</v>
      </c>
      <c r="F10" s="164"/>
      <c r="H10" s="23"/>
    </row>
    <row r="11" spans="1:14" ht="6" customHeight="1" x14ac:dyDescent="0.25">
      <c r="F11" s="164"/>
    </row>
    <row r="12" spans="1:14" x14ac:dyDescent="0.25">
      <c r="A12" s="163" t="s">
        <v>51</v>
      </c>
    </row>
    <row r="13" spans="1:14" x14ac:dyDescent="0.25">
      <c r="B13" s="309"/>
      <c r="C13" s="310"/>
      <c r="D13" s="313" t="s">
        <v>16</v>
      </c>
      <c r="E13" s="314"/>
      <c r="F13" s="313" t="s">
        <v>52</v>
      </c>
      <c r="G13" s="314"/>
      <c r="H13" s="315" t="s">
        <v>211</v>
      </c>
      <c r="I13" s="316"/>
      <c r="J13" s="317" t="s">
        <v>212</v>
      </c>
      <c r="K13" s="318"/>
      <c r="L13" s="297" t="s">
        <v>213</v>
      </c>
      <c r="M13" s="297" t="s">
        <v>17</v>
      </c>
    </row>
    <row r="14" spans="1:14" x14ac:dyDescent="0.25">
      <c r="B14" s="311"/>
      <c r="C14" s="312"/>
      <c r="D14" s="165" t="s">
        <v>53</v>
      </c>
      <c r="E14" s="166" t="s">
        <v>54</v>
      </c>
      <c r="F14" s="165" t="s">
        <v>53</v>
      </c>
      <c r="G14" s="166" t="s">
        <v>54</v>
      </c>
      <c r="H14" s="165" t="s">
        <v>53</v>
      </c>
      <c r="I14" s="167" t="s">
        <v>54</v>
      </c>
      <c r="J14" s="165" t="s">
        <v>53</v>
      </c>
      <c r="K14" s="168" t="s">
        <v>54</v>
      </c>
      <c r="L14" s="298"/>
      <c r="M14" s="298"/>
    </row>
    <row r="15" spans="1:14" ht="15.75" customHeight="1" x14ac:dyDescent="0.25">
      <c r="B15" s="299" t="s">
        <v>214</v>
      </c>
      <c r="C15" s="300"/>
      <c r="D15" s="301"/>
      <c r="E15" s="303"/>
      <c r="F15" s="301"/>
      <c r="G15" s="303"/>
      <c r="H15" s="301"/>
      <c r="I15" s="305"/>
      <c r="J15" s="301"/>
      <c r="K15" s="307"/>
      <c r="L15" s="319"/>
      <c r="M15" s="321">
        <f>SUM(D15:L16)</f>
        <v>0</v>
      </c>
    </row>
    <row r="16" spans="1:14" ht="16.5" customHeight="1" thickBot="1" x14ac:dyDescent="0.3">
      <c r="B16" s="323">
        <f>L2-1</f>
        <v>45310</v>
      </c>
      <c r="C16" s="324"/>
      <c r="D16" s="302"/>
      <c r="E16" s="304"/>
      <c r="F16" s="302"/>
      <c r="G16" s="304"/>
      <c r="H16" s="302"/>
      <c r="I16" s="306"/>
      <c r="J16" s="302"/>
      <c r="K16" s="308"/>
      <c r="L16" s="320"/>
      <c r="M16" s="322"/>
    </row>
    <row r="17" spans="1:13" ht="15.75" customHeight="1" x14ac:dyDescent="0.25">
      <c r="B17" s="325">
        <f>L2</f>
        <v>45311</v>
      </c>
      <c r="C17" s="326"/>
      <c r="D17" s="329"/>
      <c r="E17" s="331"/>
      <c r="F17" s="329"/>
      <c r="G17" s="331"/>
      <c r="H17" s="329"/>
      <c r="I17" s="333"/>
      <c r="J17" s="329"/>
      <c r="K17" s="335"/>
      <c r="L17" s="337"/>
      <c r="M17" s="339">
        <f>SUM(D17:L18)</f>
        <v>0</v>
      </c>
    </row>
    <row r="18" spans="1:13" ht="15.75" customHeight="1" thickBot="1" x14ac:dyDescent="0.3">
      <c r="B18" s="327"/>
      <c r="C18" s="328"/>
      <c r="D18" s="330"/>
      <c r="E18" s="332"/>
      <c r="F18" s="330"/>
      <c r="G18" s="332"/>
      <c r="H18" s="330"/>
      <c r="I18" s="334"/>
      <c r="J18" s="330"/>
      <c r="K18" s="336"/>
      <c r="L18" s="338"/>
      <c r="M18" s="340"/>
    </row>
    <row r="19" spans="1:13" ht="15.75" hidden="1" customHeight="1" x14ac:dyDescent="0.25">
      <c r="B19" s="341">
        <f>L2+1</f>
        <v>45312</v>
      </c>
      <c r="C19" s="342"/>
      <c r="D19" s="301"/>
      <c r="E19" s="303"/>
      <c r="F19" s="301"/>
      <c r="G19" s="303"/>
      <c r="H19" s="301"/>
      <c r="I19" s="305"/>
      <c r="J19" s="301"/>
      <c r="K19" s="307"/>
      <c r="L19" s="351"/>
      <c r="M19" s="348">
        <f>SUM(D19:L20)</f>
        <v>0</v>
      </c>
    </row>
    <row r="20" spans="1:13" ht="16.5" hidden="1" customHeight="1" x14ac:dyDescent="0.25">
      <c r="B20" s="343"/>
      <c r="C20" s="344"/>
      <c r="D20" s="345"/>
      <c r="E20" s="346"/>
      <c r="F20" s="345"/>
      <c r="G20" s="346"/>
      <c r="H20" s="345"/>
      <c r="I20" s="349"/>
      <c r="J20" s="345"/>
      <c r="K20" s="350"/>
      <c r="L20" s="352"/>
      <c r="M20" s="353"/>
    </row>
    <row r="21" spans="1:13" ht="15.75" hidden="1" customHeight="1" x14ac:dyDescent="0.25">
      <c r="B21" s="341">
        <f>L2+2</f>
        <v>45313</v>
      </c>
      <c r="C21" s="342"/>
      <c r="D21" s="301"/>
      <c r="E21" s="303"/>
      <c r="F21" s="301"/>
      <c r="G21" s="303"/>
      <c r="H21" s="301"/>
      <c r="I21" s="305"/>
      <c r="J21" s="301"/>
      <c r="K21" s="307"/>
      <c r="L21" s="354"/>
      <c r="M21" s="348">
        <f>SUM(D21:L22)</f>
        <v>0</v>
      </c>
    </row>
    <row r="22" spans="1:13" ht="16.5" hidden="1" customHeight="1" thickBot="1" x14ac:dyDescent="0.3">
      <c r="B22" s="327"/>
      <c r="C22" s="347"/>
      <c r="D22" s="330"/>
      <c r="E22" s="332"/>
      <c r="F22" s="330"/>
      <c r="G22" s="332"/>
      <c r="H22" s="330"/>
      <c r="I22" s="334"/>
      <c r="J22" s="330"/>
      <c r="K22" s="336"/>
      <c r="L22" s="338"/>
      <c r="M22" s="340"/>
    </row>
    <row r="23" spans="1:13" ht="15.75" customHeight="1" x14ac:dyDescent="0.25">
      <c r="B23" s="299" t="s">
        <v>215</v>
      </c>
      <c r="C23" s="300"/>
      <c r="D23" s="301"/>
      <c r="E23" s="303"/>
      <c r="F23" s="301"/>
      <c r="G23" s="303"/>
      <c r="H23" s="301"/>
      <c r="I23" s="305"/>
      <c r="J23" s="301"/>
      <c r="K23" s="307"/>
      <c r="L23" s="337"/>
      <c r="M23" s="321">
        <f>SUM(D23:L24)</f>
        <v>0</v>
      </c>
    </row>
    <row r="24" spans="1:13" ht="15.75" customHeight="1" x14ac:dyDescent="0.25">
      <c r="B24" s="367">
        <f>B17+1</f>
        <v>45312</v>
      </c>
      <c r="C24" s="368"/>
      <c r="D24" s="345"/>
      <c r="E24" s="346"/>
      <c r="F24" s="345"/>
      <c r="G24" s="346"/>
      <c r="H24" s="345"/>
      <c r="I24" s="349"/>
      <c r="J24" s="345"/>
      <c r="K24" s="350"/>
      <c r="L24" s="352"/>
      <c r="M24" s="366"/>
    </row>
    <row r="25" spans="1:13" ht="6" customHeight="1" x14ac:dyDescent="0.25">
      <c r="D25" s="160"/>
      <c r="G25" s="9"/>
      <c r="H25" s="169"/>
      <c r="I25" s="133"/>
      <c r="J25" s="9"/>
      <c r="K25" s="170"/>
      <c r="L25" s="170"/>
      <c r="M25" s="20"/>
    </row>
    <row r="26" spans="1:13" hidden="1" x14ac:dyDescent="0.25">
      <c r="B26" s="161" t="s">
        <v>216</v>
      </c>
      <c r="F26" s="9"/>
      <c r="G26" s="9"/>
      <c r="H26" s="171"/>
      <c r="J26" s="172"/>
    </row>
    <row r="27" spans="1:13" hidden="1" x14ac:dyDescent="0.25">
      <c r="B27" s="356"/>
      <c r="C27" s="357"/>
      <c r="D27" s="357"/>
      <c r="E27" s="357"/>
      <c r="F27" s="357"/>
      <c r="G27" s="357"/>
      <c r="H27" s="357"/>
      <c r="I27" s="357"/>
      <c r="J27" s="357"/>
      <c r="K27" s="357"/>
      <c r="L27" s="357"/>
      <c r="M27" s="358"/>
    </row>
    <row r="28" spans="1:13" hidden="1" x14ac:dyDescent="0.25">
      <c r="B28" s="359"/>
      <c r="C28" s="360"/>
      <c r="D28" s="360"/>
      <c r="E28" s="360"/>
      <c r="F28" s="360"/>
      <c r="G28" s="360"/>
      <c r="H28" s="360"/>
      <c r="I28" s="360"/>
      <c r="J28" s="360"/>
      <c r="K28" s="360"/>
      <c r="L28" s="360"/>
      <c r="M28" s="361"/>
    </row>
    <row r="29" spans="1:13" x14ac:dyDescent="0.25">
      <c r="A29" s="164" t="s">
        <v>217</v>
      </c>
      <c r="H29" s="28"/>
    </row>
    <row r="30" spans="1:13" x14ac:dyDescent="0.25">
      <c r="A30" s="173" t="s">
        <v>218</v>
      </c>
      <c r="H30" s="28"/>
    </row>
    <row r="31" spans="1:13" x14ac:dyDescent="0.25">
      <c r="A31" s="173" t="s">
        <v>219</v>
      </c>
      <c r="H31" s="28"/>
    </row>
    <row r="32" spans="1:13" ht="6" customHeight="1" x14ac:dyDescent="0.25"/>
    <row r="33" spans="1:19" x14ac:dyDescent="0.25">
      <c r="A33" s="163" t="s">
        <v>141</v>
      </c>
      <c r="G33" s="174" t="s">
        <v>55</v>
      </c>
    </row>
    <row r="34" spans="1:19" x14ac:dyDescent="0.25">
      <c r="E34" s="134"/>
      <c r="F34" s="161" t="s">
        <v>56</v>
      </c>
    </row>
    <row r="35" spans="1:19" ht="6" customHeight="1" x14ac:dyDescent="0.25"/>
    <row r="36" spans="1:19" x14ac:dyDescent="0.25">
      <c r="A36" s="163" t="s">
        <v>57</v>
      </c>
      <c r="B36" s="163"/>
      <c r="R36" s="175"/>
      <c r="S36" s="176"/>
    </row>
    <row r="37" spans="1:19" ht="19.899999999999999" customHeight="1" x14ac:dyDescent="0.25">
      <c r="E37" s="362" t="s">
        <v>220</v>
      </c>
      <c r="F37" s="362"/>
      <c r="G37" s="362"/>
      <c r="H37" s="362"/>
      <c r="I37" s="362"/>
      <c r="J37" s="362"/>
      <c r="S37" s="160"/>
    </row>
    <row r="38" spans="1:19" ht="19.899999999999999" customHeight="1" x14ac:dyDescent="0.25">
      <c r="E38" s="176" t="s">
        <v>221</v>
      </c>
      <c r="S38" s="160"/>
    </row>
    <row r="39" spans="1:19" ht="19.899999999999999" customHeight="1" x14ac:dyDescent="0.25">
      <c r="A39" s="163"/>
      <c r="S39" s="160"/>
    </row>
    <row r="40" spans="1:19" ht="19.899999999999999" customHeight="1" x14ac:dyDescent="0.25">
      <c r="E40" s="176" t="s">
        <v>93</v>
      </c>
      <c r="P40" s="177"/>
      <c r="S40" s="160"/>
    </row>
    <row r="41" spans="1:19" ht="19.899999999999999" customHeight="1" x14ac:dyDescent="0.25">
      <c r="E41" s="176" t="s">
        <v>94</v>
      </c>
      <c r="N41" s="178"/>
      <c r="P41" s="177"/>
      <c r="S41" s="160"/>
    </row>
    <row r="42" spans="1:19" ht="6" customHeight="1" x14ac:dyDescent="0.25">
      <c r="E42" s="9"/>
    </row>
    <row r="43" spans="1:19" ht="21" hidden="1" customHeight="1" x14ac:dyDescent="0.25">
      <c r="B43" s="363" t="s">
        <v>222</v>
      </c>
      <c r="C43" s="363"/>
      <c r="D43" s="363"/>
      <c r="E43" s="363"/>
    </row>
    <row r="44" spans="1:19" ht="6" customHeight="1" x14ac:dyDescent="0.25">
      <c r="E44" s="9"/>
    </row>
    <row r="45" spans="1:19" x14ac:dyDescent="0.25">
      <c r="A45" s="163" t="s">
        <v>58</v>
      </c>
      <c r="E45" s="9"/>
    </row>
    <row r="46" spans="1:19" ht="22.5" customHeight="1" x14ac:dyDescent="0.25">
      <c r="B46" s="364"/>
      <c r="C46" s="364"/>
      <c r="D46" s="364"/>
      <c r="E46" s="364"/>
      <c r="F46" s="364"/>
      <c r="G46" s="364"/>
      <c r="H46" s="364"/>
      <c r="I46" s="364"/>
      <c r="J46" s="364"/>
      <c r="K46" s="364"/>
      <c r="L46" s="364"/>
      <c r="M46" s="364"/>
      <c r="N46" s="364"/>
    </row>
    <row r="47" spans="1:19" ht="22.5" customHeight="1" x14ac:dyDescent="0.25">
      <c r="B47" s="365"/>
      <c r="C47" s="365"/>
      <c r="D47" s="365"/>
      <c r="E47" s="365"/>
      <c r="F47" s="365"/>
      <c r="G47" s="365"/>
      <c r="H47" s="365"/>
      <c r="I47" s="365"/>
      <c r="J47" s="365"/>
      <c r="K47" s="365"/>
      <c r="L47" s="365"/>
      <c r="M47" s="365"/>
      <c r="N47" s="365"/>
    </row>
    <row r="48" spans="1:19" ht="6.6" customHeight="1" x14ac:dyDescent="0.25"/>
    <row r="49" spans="1:13" ht="21" customHeight="1" x14ac:dyDescent="0.25">
      <c r="A49" s="163" t="s">
        <v>59</v>
      </c>
      <c r="B49" s="163"/>
      <c r="I49" s="179" t="s">
        <v>103</v>
      </c>
    </row>
    <row r="50" spans="1:13" s="160" customFormat="1" ht="6" customHeight="1" x14ac:dyDescent="0.25">
      <c r="A50" s="161"/>
      <c r="C50" s="161"/>
      <c r="D50" s="161"/>
      <c r="E50" s="161"/>
      <c r="F50" s="161"/>
      <c r="G50" s="161"/>
    </row>
    <row r="51" spans="1:13" ht="21" hidden="1" customHeight="1" x14ac:dyDescent="0.25">
      <c r="A51" s="163" t="s">
        <v>223</v>
      </c>
      <c r="B51" s="163"/>
      <c r="E51" s="161" t="s">
        <v>224</v>
      </c>
      <c r="I51" s="179"/>
    </row>
    <row r="52" spans="1:13" ht="15.6" hidden="1" customHeight="1" x14ac:dyDescent="0.25">
      <c r="A52" s="163"/>
      <c r="B52" s="163"/>
      <c r="E52" s="180"/>
      <c r="F52" s="161" t="s">
        <v>225</v>
      </c>
      <c r="I52" s="179"/>
    </row>
    <row r="53" spans="1:13" s="160" customFormat="1" ht="6" customHeight="1" x14ac:dyDescent="0.25">
      <c r="A53" s="161"/>
      <c r="B53" s="179"/>
      <c r="C53" s="161"/>
      <c r="D53" s="161"/>
      <c r="E53" s="161"/>
      <c r="F53" s="161"/>
      <c r="G53" s="161"/>
      <c r="I53" s="161"/>
      <c r="J53" s="161"/>
      <c r="K53" s="161"/>
      <c r="L53" s="161"/>
      <c r="M53" s="161"/>
    </row>
    <row r="54" spans="1:13" s="160" customFormat="1" x14ac:dyDescent="0.25">
      <c r="A54" s="163" t="s">
        <v>60</v>
      </c>
      <c r="B54" s="161"/>
      <c r="C54" s="163"/>
      <c r="D54" s="161"/>
      <c r="E54" s="161"/>
      <c r="F54" s="161"/>
      <c r="G54" s="161"/>
    </row>
    <row r="55" spans="1:13" s="160" customFormat="1" ht="23.45" customHeight="1" x14ac:dyDescent="0.25">
      <c r="A55" s="161"/>
      <c r="B55" s="181" t="s">
        <v>61</v>
      </c>
      <c r="C55" s="355"/>
      <c r="D55" s="355"/>
      <c r="E55" s="355"/>
      <c r="F55" s="355"/>
      <c r="G55" s="355"/>
    </row>
  </sheetData>
  <sheetProtection algorithmName="SHA-512" hashValue="1ZQpYjZzfFLvjTXlLktO9YmiVPYKBIEKzezfjnEmQJi+HGpU23UXDN8Iq2c6IHGX1Ckx8iQuQLmuDehzYOtRvw==" saltValue="JDxQSPEObxQdX5g9OJzlFQ==" spinCount="100000" sheet="1" objects="1" scenarios="1"/>
  <mergeCells count="79">
    <mergeCell ref="C55:G55"/>
    <mergeCell ref="I23:I24"/>
    <mergeCell ref="J23:J24"/>
    <mergeCell ref="K23:K24"/>
    <mergeCell ref="L23:L24"/>
    <mergeCell ref="B27:M28"/>
    <mergeCell ref="E37:J37"/>
    <mergeCell ref="B43:E43"/>
    <mergeCell ref="B46:N46"/>
    <mergeCell ref="B47:N47"/>
    <mergeCell ref="M23:M24"/>
    <mergeCell ref="B24:C24"/>
    <mergeCell ref="B23:C23"/>
    <mergeCell ref="D23:D24"/>
    <mergeCell ref="E23:E24"/>
    <mergeCell ref="F23:F24"/>
    <mergeCell ref="G23:G24"/>
    <mergeCell ref="H23:H24"/>
    <mergeCell ref="M21:M22"/>
    <mergeCell ref="I19:I20"/>
    <mergeCell ref="J19:J20"/>
    <mergeCell ref="K19:K20"/>
    <mergeCell ref="L19:L20"/>
    <mergeCell ref="M19:M20"/>
    <mergeCell ref="I21:I22"/>
    <mergeCell ref="J21:J22"/>
    <mergeCell ref="K21:K22"/>
    <mergeCell ref="L21:L22"/>
    <mergeCell ref="H19:H20"/>
    <mergeCell ref="H21:H22"/>
    <mergeCell ref="B21:C22"/>
    <mergeCell ref="D21:D22"/>
    <mergeCell ref="E21:E22"/>
    <mergeCell ref="F21:F22"/>
    <mergeCell ref="G21:G22"/>
    <mergeCell ref="B19:C20"/>
    <mergeCell ref="D19:D20"/>
    <mergeCell ref="E19:E20"/>
    <mergeCell ref="F19:F20"/>
    <mergeCell ref="G19:G20"/>
    <mergeCell ref="L15:L16"/>
    <mergeCell ref="M15:M16"/>
    <mergeCell ref="B16:C16"/>
    <mergeCell ref="B17:C18"/>
    <mergeCell ref="D17:D18"/>
    <mergeCell ref="E17:E18"/>
    <mergeCell ref="F17:F18"/>
    <mergeCell ref="G17:G18"/>
    <mergeCell ref="H17:H18"/>
    <mergeCell ref="I17:I18"/>
    <mergeCell ref="J17:J18"/>
    <mergeCell ref="K17:K18"/>
    <mergeCell ref="L17:L18"/>
    <mergeCell ref="M17:M18"/>
    <mergeCell ref="M13:M14"/>
    <mergeCell ref="B15:C15"/>
    <mergeCell ref="D15:D16"/>
    <mergeCell ref="E15:E16"/>
    <mergeCell ref="F15:F16"/>
    <mergeCell ref="G15:G16"/>
    <mergeCell ref="H15:H16"/>
    <mergeCell ref="I15:I16"/>
    <mergeCell ref="J15:J16"/>
    <mergeCell ref="K15:K16"/>
    <mergeCell ref="B13:C14"/>
    <mergeCell ref="D13:E13"/>
    <mergeCell ref="F13:G13"/>
    <mergeCell ref="H13:I13"/>
    <mergeCell ref="J13:K13"/>
    <mergeCell ref="L13:L14"/>
    <mergeCell ref="A1:H2"/>
    <mergeCell ref="B4:C5"/>
    <mergeCell ref="D4:L5"/>
    <mergeCell ref="B7:C8"/>
    <mergeCell ref="D7:F8"/>
    <mergeCell ref="G7:G8"/>
    <mergeCell ref="H7:J8"/>
    <mergeCell ref="K7:K8"/>
    <mergeCell ref="L7:M8"/>
  </mergeCells>
  <phoneticPr fontId="4"/>
  <conditionalFormatting sqref="C55:G55 D17:M17 B27 D19:M19 D18:K18 M18 D21:M21 D20:K20 M20 D22:K22 M22 D7 H7 L7 B46:B47">
    <cfRule type="containsBlanks" dxfId="5" priority="4">
      <formula>LEN(TRIM(B7))=0</formula>
    </cfRule>
  </conditionalFormatting>
  <conditionalFormatting sqref="D4">
    <cfRule type="containsBlanks" dxfId="4" priority="3">
      <formula>LEN(TRIM(D4))=0</formula>
    </cfRule>
  </conditionalFormatting>
  <conditionalFormatting sqref="E34">
    <cfRule type="containsBlanks" dxfId="3" priority="2">
      <formula>LEN(TRIM(E34))=0</formula>
    </cfRule>
  </conditionalFormatting>
  <conditionalFormatting sqref="E52">
    <cfRule type="containsBlanks" dxfId="2" priority="1">
      <formula>LEN(TRIM(E52))=0</formula>
    </cfRule>
  </conditionalFormatting>
  <dataValidations count="1">
    <dataValidation imeMode="halfAlpha" allowBlank="1" showInputMessage="1" showErrorMessage="1" sqref="E34 L7 D15:L24"/>
  </dataValidations>
  <hyperlinks>
    <hyperlink ref="E37:J37" r:id="rId1" display="→ 見積り希望の際は、コチラよりお問い合わせください"/>
  </hyperlinks>
  <printOptions horizontalCentered="1" verticalCentered="1"/>
  <pageMargins left="0" right="0" top="0" bottom="0" header="0" footer="0"/>
  <pageSetup paperSize="9" scale="97" orientation="portrait" r:id="rId2"/>
  <drawing r:id="rId3"/>
  <legacyDrawing r:id="rId4"/>
  <controls>
    <mc:AlternateContent xmlns:mc="http://schemas.openxmlformats.org/markup-compatibility/2006">
      <mc:Choice Requires="x14">
        <control shapeId="13327" r:id="rId5" name="CheckBox18">
          <controlPr locked="0" defaultSize="0" autoLine="0" r:id="rId6">
            <anchor moveWithCells="1">
              <from>
                <xdr:col>7</xdr:col>
                <xdr:colOff>47625</xdr:colOff>
                <xdr:row>8</xdr:row>
                <xdr:rowOff>180975</xdr:rowOff>
              </from>
              <to>
                <xdr:col>9</xdr:col>
                <xdr:colOff>190500</xdr:colOff>
                <xdr:row>10</xdr:row>
                <xdr:rowOff>0</xdr:rowOff>
              </to>
            </anchor>
          </controlPr>
        </control>
      </mc:Choice>
      <mc:Fallback>
        <control shapeId="13327" r:id="rId5" name="CheckBox18"/>
      </mc:Fallback>
    </mc:AlternateContent>
    <mc:AlternateContent xmlns:mc="http://schemas.openxmlformats.org/markup-compatibility/2006">
      <mc:Choice Requires="x14">
        <control shapeId="13326" r:id="rId7" name="CheckBox17">
          <controlPr locked="0" defaultSize="0" autoLine="0" r:id="rId8">
            <anchor moveWithCells="1">
              <from>
                <xdr:col>4</xdr:col>
                <xdr:colOff>66675</xdr:colOff>
                <xdr:row>9</xdr:row>
                <xdr:rowOff>0</xdr:rowOff>
              </from>
              <to>
                <xdr:col>6</xdr:col>
                <xdr:colOff>209550</xdr:colOff>
                <xdr:row>10</xdr:row>
                <xdr:rowOff>19050</xdr:rowOff>
              </to>
            </anchor>
          </controlPr>
        </control>
      </mc:Choice>
      <mc:Fallback>
        <control shapeId="13326" r:id="rId7" name="CheckBox17"/>
      </mc:Fallback>
    </mc:AlternateContent>
    <mc:AlternateContent xmlns:mc="http://schemas.openxmlformats.org/markup-compatibility/2006">
      <mc:Choice Requires="x14">
        <control shapeId="13325" r:id="rId9" name="CheckBox15">
          <controlPr locked="0" defaultSize="0" autoLine="0" r:id="rId10">
            <anchor moveWithCells="1">
              <from>
                <xdr:col>6</xdr:col>
                <xdr:colOff>342900</xdr:colOff>
                <xdr:row>48</xdr:row>
                <xdr:rowOff>0</xdr:rowOff>
              </from>
              <to>
                <xdr:col>7</xdr:col>
                <xdr:colOff>285750</xdr:colOff>
                <xdr:row>49</xdr:row>
                <xdr:rowOff>19050</xdr:rowOff>
              </to>
            </anchor>
          </controlPr>
        </control>
      </mc:Choice>
      <mc:Fallback>
        <control shapeId="13325" r:id="rId9" name="CheckBox15"/>
      </mc:Fallback>
    </mc:AlternateContent>
    <mc:AlternateContent xmlns:mc="http://schemas.openxmlformats.org/markup-compatibility/2006">
      <mc:Choice Requires="x14">
        <control shapeId="13324" r:id="rId11" name="CheckBox14">
          <controlPr locked="0" defaultSize="0" autoLine="0" r:id="rId12">
            <anchor moveWithCells="1">
              <from>
                <xdr:col>5</xdr:col>
                <xdr:colOff>19050</xdr:colOff>
                <xdr:row>48</xdr:row>
                <xdr:rowOff>28575</xdr:rowOff>
              </from>
              <to>
                <xdr:col>6</xdr:col>
                <xdr:colOff>104775</xdr:colOff>
                <xdr:row>48</xdr:row>
                <xdr:rowOff>247650</xdr:rowOff>
              </to>
            </anchor>
          </controlPr>
        </control>
      </mc:Choice>
      <mc:Fallback>
        <control shapeId="13324" r:id="rId11" name="CheckBox14"/>
      </mc:Fallback>
    </mc:AlternateContent>
    <mc:AlternateContent xmlns:mc="http://schemas.openxmlformats.org/markup-compatibility/2006">
      <mc:Choice Requires="x14">
        <control shapeId="13323" r:id="rId13" name="CheckBox11">
          <controlPr locked="0" defaultSize="0" autoLine="0" r:id="rId14">
            <anchor moveWithCells="1">
              <from>
                <xdr:col>10</xdr:col>
                <xdr:colOff>19050</xdr:colOff>
                <xdr:row>40</xdr:row>
                <xdr:rowOff>38100</xdr:rowOff>
              </from>
              <to>
                <xdr:col>11</xdr:col>
                <xdr:colOff>295275</xdr:colOff>
                <xdr:row>41</xdr:row>
                <xdr:rowOff>0</xdr:rowOff>
              </to>
            </anchor>
          </controlPr>
        </control>
      </mc:Choice>
      <mc:Fallback>
        <control shapeId="13323" r:id="rId13" name="CheckBox11"/>
      </mc:Fallback>
    </mc:AlternateContent>
    <mc:AlternateContent xmlns:mc="http://schemas.openxmlformats.org/markup-compatibility/2006">
      <mc:Choice Requires="x14">
        <control shapeId="13322" r:id="rId15" name="CheckBox10">
          <controlPr locked="0" defaultSize="0" autoLine="0" r:id="rId16">
            <anchor moveWithCells="1">
              <from>
                <xdr:col>8</xdr:col>
                <xdr:colOff>19050</xdr:colOff>
                <xdr:row>40</xdr:row>
                <xdr:rowOff>28575</xdr:rowOff>
              </from>
              <to>
                <xdr:col>9</xdr:col>
                <xdr:colOff>295275</xdr:colOff>
                <xdr:row>40</xdr:row>
                <xdr:rowOff>238125</xdr:rowOff>
              </to>
            </anchor>
          </controlPr>
        </control>
      </mc:Choice>
      <mc:Fallback>
        <control shapeId="13322" r:id="rId15" name="CheckBox10"/>
      </mc:Fallback>
    </mc:AlternateContent>
    <mc:AlternateContent xmlns:mc="http://schemas.openxmlformats.org/markup-compatibility/2006">
      <mc:Choice Requires="x14">
        <control shapeId="13321" r:id="rId17" name="CheckBox9">
          <controlPr locked="0" defaultSize="0" autoLine="0" r:id="rId18">
            <anchor moveWithCells="1">
              <from>
                <xdr:col>10</xdr:col>
                <xdr:colOff>19050</xdr:colOff>
                <xdr:row>39</xdr:row>
                <xdr:rowOff>28575</xdr:rowOff>
              </from>
              <to>
                <xdr:col>11</xdr:col>
                <xdr:colOff>295275</xdr:colOff>
                <xdr:row>39</xdr:row>
                <xdr:rowOff>238125</xdr:rowOff>
              </to>
            </anchor>
          </controlPr>
        </control>
      </mc:Choice>
      <mc:Fallback>
        <control shapeId="13321" r:id="rId17" name="CheckBox9"/>
      </mc:Fallback>
    </mc:AlternateContent>
    <mc:AlternateContent xmlns:mc="http://schemas.openxmlformats.org/markup-compatibility/2006">
      <mc:Choice Requires="x14">
        <control shapeId="13320" r:id="rId19" name="CheckBox8">
          <controlPr locked="0" defaultSize="0" autoLine="0" r:id="rId20">
            <anchor moveWithCells="1">
              <from>
                <xdr:col>8</xdr:col>
                <xdr:colOff>19050</xdr:colOff>
                <xdr:row>39</xdr:row>
                <xdr:rowOff>38100</xdr:rowOff>
              </from>
              <to>
                <xdr:col>9</xdr:col>
                <xdr:colOff>295275</xdr:colOff>
                <xdr:row>40</xdr:row>
                <xdr:rowOff>0</xdr:rowOff>
              </to>
            </anchor>
          </controlPr>
        </control>
      </mc:Choice>
      <mc:Fallback>
        <control shapeId="13320" r:id="rId19" name="CheckBox8"/>
      </mc:Fallback>
    </mc:AlternateContent>
    <mc:AlternateContent xmlns:mc="http://schemas.openxmlformats.org/markup-compatibility/2006">
      <mc:Choice Requires="x14">
        <control shapeId="13319" r:id="rId21" name="CheckBox7">
          <controlPr locked="0" defaultSize="0" autoLine="0" r:id="rId22">
            <anchor moveWithCells="1">
              <from>
                <xdr:col>2</xdr:col>
                <xdr:colOff>28575</xdr:colOff>
                <xdr:row>40</xdr:row>
                <xdr:rowOff>28575</xdr:rowOff>
              </from>
              <to>
                <xdr:col>4</xdr:col>
                <xdr:colOff>9525</xdr:colOff>
                <xdr:row>40</xdr:row>
                <xdr:rowOff>238125</xdr:rowOff>
              </to>
            </anchor>
          </controlPr>
        </control>
      </mc:Choice>
      <mc:Fallback>
        <control shapeId="13319" r:id="rId21" name="CheckBox7"/>
      </mc:Fallback>
    </mc:AlternateContent>
    <mc:AlternateContent xmlns:mc="http://schemas.openxmlformats.org/markup-compatibility/2006">
      <mc:Choice Requires="x14">
        <control shapeId="13318" r:id="rId23" name="CheckBox6">
          <controlPr locked="0" defaultSize="0" autoLine="0" r:id="rId24">
            <anchor moveWithCells="1">
              <from>
                <xdr:col>2</xdr:col>
                <xdr:colOff>19050</xdr:colOff>
                <xdr:row>39</xdr:row>
                <xdr:rowOff>28575</xdr:rowOff>
              </from>
              <to>
                <xdr:col>4</xdr:col>
                <xdr:colOff>19050</xdr:colOff>
                <xdr:row>40</xdr:row>
                <xdr:rowOff>9525</xdr:rowOff>
              </to>
            </anchor>
          </controlPr>
        </control>
      </mc:Choice>
      <mc:Fallback>
        <control shapeId="13318" r:id="rId23" name="CheckBox6"/>
      </mc:Fallback>
    </mc:AlternateContent>
    <mc:AlternateContent xmlns:mc="http://schemas.openxmlformats.org/markup-compatibility/2006">
      <mc:Choice Requires="x14">
        <control shapeId="13317" r:id="rId25" name="CheckBox5">
          <controlPr locked="0" defaultSize="0" autoLine="0" r:id="rId26">
            <anchor moveWithCells="1">
              <from>
                <xdr:col>2</xdr:col>
                <xdr:colOff>19050</xdr:colOff>
                <xdr:row>38</xdr:row>
                <xdr:rowOff>19050</xdr:rowOff>
              </from>
              <to>
                <xdr:col>3</xdr:col>
                <xdr:colOff>476250</xdr:colOff>
                <xdr:row>39</xdr:row>
                <xdr:rowOff>9525</xdr:rowOff>
              </to>
            </anchor>
          </controlPr>
        </control>
      </mc:Choice>
      <mc:Fallback>
        <control shapeId="13317" r:id="rId25" name="CheckBox5"/>
      </mc:Fallback>
    </mc:AlternateContent>
    <mc:AlternateContent xmlns:mc="http://schemas.openxmlformats.org/markup-compatibility/2006">
      <mc:Choice Requires="x14">
        <control shapeId="13316" r:id="rId27" name="CheckBox4">
          <controlPr locked="0" defaultSize="0" autoLine="0" r:id="rId28">
            <anchor moveWithCells="1">
              <from>
                <xdr:col>2</xdr:col>
                <xdr:colOff>19050</xdr:colOff>
                <xdr:row>37</xdr:row>
                <xdr:rowOff>28575</xdr:rowOff>
              </from>
              <to>
                <xdr:col>3</xdr:col>
                <xdr:colOff>476250</xdr:colOff>
                <xdr:row>37</xdr:row>
                <xdr:rowOff>238125</xdr:rowOff>
              </to>
            </anchor>
          </controlPr>
        </control>
      </mc:Choice>
      <mc:Fallback>
        <control shapeId="13316" r:id="rId27" name="CheckBox4"/>
      </mc:Fallback>
    </mc:AlternateContent>
    <mc:AlternateContent xmlns:mc="http://schemas.openxmlformats.org/markup-compatibility/2006">
      <mc:Choice Requires="x14">
        <control shapeId="13315" r:id="rId29" name="CheckBox3">
          <controlPr locked="0" defaultSize="0" autoLine="0" r:id="rId30">
            <anchor moveWithCells="1">
              <from>
                <xdr:col>2</xdr:col>
                <xdr:colOff>19050</xdr:colOff>
                <xdr:row>36</xdr:row>
                <xdr:rowOff>19050</xdr:rowOff>
              </from>
              <to>
                <xdr:col>3</xdr:col>
                <xdr:colOff>476250</xdr:colOff>
                <xdr:row>37</xdr:row>
                <xdr:rowOff>0</xdr:rowOff>
              </to>
            </anchor>
          </controlPr>
        </control>
      </mc:Choice>
      <mc:Fallback>
        <control shapeId="13315" r:id="rId29" name="CheckBox3"/>
      </mc:Fallback>
    </mc:AlternateContent>
    <mc:AlternateContent xmlns:mc="http://schemas.openxmlformats.org/markup-compatibility/2006">
      <mc:Choice Requires="x14">
        <control shapeId="13314" r:id="rId31" name="CheckBox2">
          <controlPr locked="0" defaultSize="0" autoLine="0" r:id="rId32">
            <anchor moveWithCells="1">
              <from>
                <xdr:col>7</xdr:col>
                <xdr:colOff>57150</xdr:colOff>
                <xdr:row>32</xdr:row>
                <xdr:rowOff>161925</xdr:rowOff>
              </from>
              <to>
                <xdr:col>8</xdr:col>
                <xdr:colOff>295275</xdr:colOff>
                <xdr:row>33</xdr:row>
                <xdr:rowOff>180975</xdr:rowOff>
              </to>
            </anchor>
          </controlPr>
        </control>
      </mc:Choice>
      <mc:Fallback>
        <control shapeId="13314" r:id="rId31" name="CheckBox2"/>
      </mc:Fallback>
    </mc:AlternateContent>
    <mc:AlternateContent xmlns:mc="http://schemas.openxmlformats.org/markup-compatibility/2006">
      <mc:Choice Requires="x14">
        <control shapeId="13313" r:id="rId33" name="CheckBox1">
          <controlPr locked="0" defaultSize="0" autoLine="0" r:id="rId34">
            <anchor moveWithCells="1">
              <from>
                <xdr:col>2</xdr:col>
                <xdr:colOff>38100</xdr:colOff>
                <xdr:row>32</xdr:row>
                <xdr:rowOff>180975</xdr:rowOff>
              </from>
              <to>
                <xdr:col>4</xdr:col>
                <xdr:colOff>9525</xdr:colOff>
                <xdr:row>34</xdr:row>
                <xdr:rowOff>0</xdr:rowOff>
              </to>
            </anchor>
          </controlPr>
        </control>
      </mc:Choice>
      <mc:Fallback>
        <control shapeId="13313" r:id="rId33"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S41"/>
  <sheetViews>
    <sheetView showGridLines="0" showRowColHeaders="0" zoomScale="85" zoomScaleNormal="85" zoomScaleSheetLayoutView="115" workbookViewId="0">
      <selection activeCell="O2" sqref="O2:P2"/>
    </sheetView>
  </sheetViews>
  <sheetFormatPr defaultRowHeight="15.75" x14ac:dyDescent="0.25"/>
  <cols>
    <col min="1" max="7" width="5" style="80" customWidth="1"/>
    <col min="8" max="8" width="5" style="100" customWidth="1"/>
    <col min="9" max="22" width="5" style="80" customWidth="1"/>
    <col min="23" max="257" width="8.88671875" style="80"/>
    <col min="258" max="258" width="4.33203125" style="80" customWidth="1"/>
    <col min="259" max="259" width="4.5546875" style="80" customWidth="1"/>
    <col min="260" max="262" width="7.21875" style="80" customWidth="1"/>
    <col min="263" max="263" width="6.44140625" style="80" customWidth="1"/>
    <col min="264" max="264" width="3.44140625" style="80" customWidth="1"/>
    <col min="265" max="265" width="20.33203125" style="80" customWidth="1"/>
    <col min="266" max="268" width="7.109375" style="80" customWidth="1"/>
    <col min="269" max="269" width="6.21875" style="80" customWidth="1"/>
    <col min="270" max="513" width="8.88671875" style="80"/>
    <col min="514" max="514" width="4.33203125" style="80" customWidth="1"/>
    <col min="515" max="515" width="4.5546875" style="80" customWidth="1"/>
    <col min="516" max="518" width="7.21875" style="80" customWidth="1"/>
    <col min="519" max="519" width="6.44140625" style="80" customWidth="1"/>
    <col min="520" max="520" width="3.44140625" style="80" customWidth="1"/>
    <col min="521" max="521" width="20.33203125" style="80" customWidth="1"/>
    <col min="522" max="524" width="7.109375" style="80" customWidth="1"/>
    <col min="525" max="525" width="6.21875" style="80" customWidth="1"/>
    <col min="526" max="769" width="8.88671875" style="80"/>
    <col min="770" max="770" width="4.33203125" style="80" customWidth="1"/>
    <col min="771" max="771" width="4.5546875" style="80" customWidth="1"/>
    <col min="772" max="774" width="7.21875" style="80" customWidth="1"/>
    <col min="775" max="775" width="6.44140625" style="80" customWidth="1"/>
    <col min="776" max="776" width="3.44140625" style="80" customWidth="1"/>
    <col min="777" max="777" width="20.33203125" style="80" customWidth="1"/>
    <col min="778" max="780" width="7.109375" style="80" customWidth="1"/>
    <col min="781" max="781" width="6.21875" style="80" customWidth="1"/>
    <col min="782" max="1025" width="8.88671875" style="80"/>
    <col min="1026" max="1026" width="4.33203125" style="80" customWidth="1"/>
    <col min="1027" max="1027" width="4.5546875" style="80" customWidth="1"/>
    <col min="1028" max="1030" width="7.21875" style="80" customWidth="1"/>
    <col min="1031" max="1031" width="6.44140625" style="80" customWidth="1"/>
    <col min="1032" max="1032" width="3.44140625" style="80" customWidth="1"/>
    <col min="1033" max="1033" width="20.33203125" style="80" customWidth="1"/>
    <col min="1034" max="1036" width="7.109375" style="80" customWidth="1"/>
    <col min="1037" max="1037" width="6.21875" style="80" customWidth="1"/>
    <col min="1038" max="1281" width="8.88671875" style="80"/>
    <col min="1282" max="1282" width="4.33203125" style="80" customWidth="1"/>
    <col min="1283" max="1283" width="4.5546875" style="80" customWidth="1"/>
    <col min="1284" max="1286" width="7.21875" style="80" customWidth="1"/>
    <col min="1287" max="1287" width="6.44140625" style="80" customWidth="1"/>
    <col min="1288" max="1288" width="3.44140625" style="80" customWidth="1"/>
    <col min="1289" max="1289" width="20.33203125" style="80" customWidth="1"/>
    <col min="1290" max="1292" width="7.109375" style="80" customWidth="1"/>
    <col min="1293" max="1293" width="6.21875" style="80" customWidth="1"/>
    <col min="1294" max="1537" width="8.88671875" style="80"/>
    <col min="1538" max="1538" width="4.33203125" style="80" customWidth="1"/>
    <col min="1539" max="1539" width="4.5546875" style="80" customWidth="1"/>
    <col min="1540" max="1542" width="7.21875" style="80" customWidth="1"/>
    <col min="1543" max="1543" width="6.44140625" style="80" customWidth="1"/>
    <col min="1544" max="1544" width="3.44140625" style="80" customWidth="1"/>
    <col min="1545" max="1545" width="20.33203125" style="80" customWidth="1"/>
    <col min="1546" max="1548" width="7.109375" style="80" customWidth="1"/>
    <col min="1549" max="1549" width="6.21875" style="80" customWidth="1"/>
    <col min="1550" max="1793" width="8.88671875" style="80"/>
    <col min="1794" max="1794" width="4.33203125" style="80" customWidth="1"/>
    <col min="1795" max="1795" width="4.5546875" style="80" customWidth="1"/>
    <col min="1796" max="1798" width="7.21875" style="80" customWidth="1"/>
    <col min="1799" max="1799" width="6.44140625" style="80" customWidth="1"/>
    <col min="1800" max="1800" width="3.44140625" style="80" customWidth="1"/>
    <col min="1801" max="1801" width="20.33203125" style="80" customWidth="1"/>
    <col min="1802" max="1804" width="7.109375" style="80" customWidth="1"/>
    <col min="1805" max="1805" width="6.21875" style="80" customWidth="1"/>
    <col min="1806" max="2049" width="8.88671875" style="80"/>
    <col min="2050" max="2050" width="4.33203125" style="80" customWidth="1"/>
    <col min="2051" max="2051" width="4.5546875" style="80" customWidth="1"/>
    <col min="2052" max="2054" width="7.21875" style="80" customWidth="1"/>
    <col min="2055" max="2055" width="6.44140625" style="80" customWidth="1"/>
    <col min="2056" max="2056" width="3.44140625" style="80" customWidth="1"/>
    <col min="2057" max="2057" width="20.33203125" style="80" customWidth="1"/>
    <col min="2058" max="2060" width="7.109375" style="80" customWidth="1"/>
    <col min="2061" max="2061" width="6.21875" style="80" customWidth="1"/>
    <col min="2062" max="2305" width="8.88671875" style="80"/>
    <col min="2306" max="2306" width="4.33203125" style="80" customWidth="1"/>
    <col min="2307" max="2307" width="4.5546875" style="80" customWidth="1"/>
    <col min="2308" max="2310" width="7.21875" style="80" customWidth="1"/>
    <col min="2311" max="2311" width="6.44140625" style="80" customWidth="1"/>
    <col min="2312" max="2312" width="3.44140625" style="80" customWidth="1"/>
    <col min="2313" max="2313" width="20.33203125" style="80" customWidth="1"/>
    <col min="2314" max="2316" width="7.109375" style="80" customWidth="1"/>
    <col min="2317" max="2317" width="6.21875" style="80" customWidth="1"/>
    <col min="2318" max="2561" width="8.88671875" style="80"/>
    <col min="2562" max="2562" width="4.33203125" style="80" customWidth="1"/>
    <col min="2563" max="2563" width="4.5546875" style="80" customWidth="1"/>
    <col min="2564" max="2566" width="7.21875" style="80" customWidth="1"/>
    <col min="2567" max="2567" width="6.44140625" style="80" customWidth="1"/>
    <col min="2568" max="2568" width="3.44140625" style="80" customWidth="1"/>
    <col min="2569" max="2569" width="20.33203125" style="80" customWidth="1"/>
    <col min="2570" max="2572" width="7.109375" style="80" customWidth="1"/>
    <col min="2573" max="2573" width="6.21875" style="80" customWidth="1"/>
    <col min="2574" max="2817" width="8.88671875" style="80"/>
    <col min="2818" max="2818" width="4.33203125" style="80" customWidth="1"/>
    <col min="2819" max="2819" width="4.5546875" style="80" customWidth="1"/>
    <col min="2820" max="2822" width="7.21875" style="80" customWidth="1"/>
    <col min="2823" max="2823" width="6.44140625" style="80" customWidth="1"/>
    <col min="2824" max="2824" width="3.44140625" style="80" customWidth="1"/>
    <col min="2825" max="2825" width="20.33203125" style="80" customWidth="1"/>
    <col min="2826" max="2828" width="7.109375" style="80" customWidth="1"/>
    <col min="2829" max="2829" width="6.21875" style="80" customWidth="1"/>
    <col min="2830" max="3073" width="8.88671875" style="80"/>
    <col min="3074" max="3074" width="4.33203125" style="80" customWidth="1"/>
    <col min="3075" max="3075" width="4.5546875" style="80" customWidth="1"/>
    <col min="3076" max="3078" width="7.21875" style="80" customWidth="1"/>
    <col min="3079" max="3079" width="6.44140625" style="80" customWidth="1"/>
    <col min="3080" max="3080" width="3.44140625" style="80" customWidth="1"/>
    <col min="3081" max="3081" width="20.33203125" style="80" customWidth="1"/>
    <col min="3082" max="3084" width="7.109375" style="80" customWidth="1"/>
    <col min="3085" max="3085" width="6.21875" style="80" customWidth="1"/>
    <col min="3086" max="3329" width="8.88671875" style="80"/>
    <col min="3330" max="3330" width="4.33203125" style="80" customWidth="1"/>
    <col min="3331" max="3331" width="4.5546875" style="80" customWidth="1"/>
    <col min="3332" max="3334" width="7.21875" style="80" customWidth="1"/>
    <col min="3335" max="3335" width="6.44140625" style="80" customWidth="1"/>
    <col min="3336" max="3336" width="3.44140625" style="80" customWidth="1"/>
    <col min="3337" max="3337" width="20.33203125" style="80" customWidth="1"/>
    <col min="3338" max="3340" width="7.109375" style="80" customWidth="1"/>
    <col min="3341" max="3341" width="6.21875" style="80" customWidth="1"/>
    <col min="3342" max="3585" width="8.88671875" style="80"/>
    <col min="3586" max="3586" width="4.33203125" style="80" customWidth="1"/>
    <col min="3587" max="3587" width="4.5546875" style="80" customWidth="1"/>
    <col min="3588" max="3590" width="7.21875" style="80" customWidth="1"/>
    <col min="3591" max="3591" width="6.44140625" style="80" customWidth="1"/>
    <col min="3592" max="3592" width="3.44140625" style="80" customWidth="1"/>
    <col min="3593" max="3593" width="20.33203125" style="80" customWidth="1"/>
    <col min="3594" max="3596" width="7.109375" style="80" customWidth="1"/>
    <col min="3597" max="3597" width="6.21875" style="80" customWidth="1"/>
    <col min="3598" max="3841" width="8.88671875" style="80"/>
    <col min="3842" max="3842" width="4.33203125" style="80" customWidth="1"/>
    <col min="3843" max="3843" width="4.5546875" style="80" customWidth="1"/>
    <col min="3844" max="3846" width="7.21875" style="80" customWidth="1"/>
    <col min="3847" max="3847" width="6.44140625" style="80" customWidth="1"/>
    <col min="3848" max="3848" width="3.44140625" style="80" customWidth="1"/>
    <col min="3849" max="3849" width="20.33203125" style="80" customWidth="1"/>
    <col min="3850" max="3852" width="7.109375" style="80" customWidth="1"/>
    <col min="3853" max="3853" width="6.21875" style="80" customWidth="1"/>
    <col min="3854" max="4097" width="8.88671875" style="80"/>
    <col min="4098" max="4098" width="4.33203125" style="80" customWidth="1"/>
    <col min="4099" max="4099" width="4.5546875" style="80" customWidth="1"/>
    <col min="4100" max="4102" width="7.21875" style="80" customWidth="1"/>
    <col min="4103" max="4103" width="6.44140625" style="80" customWidth="1"/>
    <col min="4104" max="4104" width="3.44140625" style="80" customWidth="1"/>
    <col min="4105" max="4105" width="20.33203125" style="80" customWidth="1"/>
    <col min="4106" max="4108" width="7.109375" style="80" customWidth="1"/>
    <col min="4109" max="4109" width="6.21875" style="80" customWidth="1"/>
    <col min="4110" max="4353" width="8.88671875" style="80"/>
    <col min="4354" max="4354" width="4.33203125" style="80" customWidth="1"/>
    <col min="4355" max="4355" width="4.5546875" style="80" customWidth="1"/>
    <col min="4356" max="4358" width="7.21875" style="80" customWidth="1"/>
    <col min="4359" max="4359" width="6.44140625" style="80" customWidth="1"/>
    <col min="4360" max="4360" width="3.44140625" style="80" customWidth="1"/>
    <col min="4361" max="4361" width="20.33203125" style="80" customWidth="1"/>
    <col min="4362" max="4364" width="7.109375" style="80" customWidth="1"/>
    <col min="4365" max="4365" width="6.21875" style="80" customWidth="1"/>
    <col min="4366" max="4609" width="8.88671875" style="80"/>
    <col min="4610" max="4610" width="4.33203125" style="80" customWidth="1"/>
    <col min="4611" max="4611" width="4.5546875" style="80" customWidth="1"/>
    <col min="4612" max="4614" width="7.21875" style="80" customWidth="1"/>
    <col min="4615" max="4615" width="6.44140625" style="80" customWidth="1"/>
    <col min="4616" max="4616" width="3.44140625" style="80" customWidth="1"/>
    <col min="4617" max="4617" width="20.33203125" style="80" customWidth="1"/>
    <col min="4618" max="4620" width="7.109375" style="80" customWidth="1"/>
    <col min="4621" max="4621" width="6.21875" style="80" customWidth="1"/>
    <col min="4622" max="4865" width="8.88671875" style="80"/>
    <col min="4866" max="4866" width="4.33203125" style="80" customWidth="1"/>
    <col min="4867" max="4867" width="4.5546875" style="80" customWidth="1"/>
    <col min="4868" max="4870" width="7.21875" style="80" customWidth="1"/>
    <col min="4871" max="4871" width="6.44140625" style="80" customWidth="1"/>
    <col min="4872" max="4872" width="3.44140625" style="80" customWidth="1"/>
    <col min="4873" max="4873" width="20.33203125" style="80" customWidth="1"/>
    <col min="4874" max="4876" width="7.109375" style="80" customWidth="1"/>
    <col min="4877" max="4877" width="6.21875" style="80" customWidth="1"/>
    <col min="4878" max="5121" width="8.88671875" style="80"/>
    <col min="5122" max="5122" width="4.33203125" style="80" customWidth="1"/>
    <col min="5123" max="5123" width="4.5546875" style="80" customWidth="1"/>
    <col min="5124" max="5126" width="7.21875" style="80" customWidth="1"/>
    <col min="5127" max="5127" width="6.44140625" style="80" customWidth="1"/>
    <col min="5128" max="5128" width="3.44140625" style="80" customWidth="1"/>
    <col min="5129" max="5129" width="20.33203125" style="80" customWidth="1"/>
    <col min="5130" max="5132" width="7.109375" style="80" customWidth="1"/>
    <col min="5133" max="5133" width="6.21875" style="80" customWidth="1"/>
    <col min="5134" max="5377" width="8.88671875" style="80"/>
    <col min="5378" max="5378" width="4.33203125" style="80" customWidth="1"/>
    <col min="5379" max="5379" width="4.5546875" style="80" customWidth="1"/>
    <col min="5380" max="5382" width="7.21875" style="80" customWidth="1"/>
    <col min="5383" max="5383" width="6.44140625" style="80" customWidth="1"/>
    <col min="5384" max="5384" width="3.44140625" style="80" customWidth="1"/>
    <col min="5385" max="5385" width="20.33203125" style="80" customWidth="1"/>
    <col min="5386" max="5388" width="7.109375" style="80" customWidth="1"/>
    <col min="5389" max="5389" width="6.21875" style="80" customWidth="1"/>
    <col min="5390" max="5633" width="8.88671875" style="80"/>
    <col min="5634" max="5634" width="4.33203125" style="80" customWidth="1"/>
    <col min="5635" max="5635" width="4.5546875" style="80" customWidth="1"/>
    <col min="5636" max="5638" width="7.21875" style="80" customWidth="1"/>
    <col min="5639" max="5639" width="6.44140625" style="80" customWidth="1"/>
    <col min="5640" max="5640" width="3.44140625" style="80" customWidth="1"/>
    <col min="5641" max="5641" width="20.33203125" style="80" customWidth="1"/>
    <col min="5642" max="5644" width="7.109375" style="80" customWidth="1"/>
    <col min="5645" max="5645" width="6.21875" style="80" customWidth="1"/>
    <col min="5646" max="5889" width="8.88671875" style="80"/>
    <col min="5890" max="5890" width="4.33203125" style="80" customWidth="1"/>
    <col min="5891" max="5891" width="4.5546875" style="80" customWidth="1"/>
    <col min="5892" max="5894" width="7.21875" style="80" customWidth="1"/>
    <col min="5895" max="5895" width="6.44140625" style="80" customWidth="1"/>
    <col min="5896" max="5896" width="3.44140625" style="80" customWidth="1"/>
    <col min="5897" max="5897" width="20.33203125" style="80" customWidth="1"/>
    <col min="5898" max="5900" width="7.109375" style="80" customWidth="1"/>
    <col min="5901" max="5901" width="6.21875" style="80" customWidth="1"/>
    <col min="5902" max="6145" width="8.88671875" style="80"/>
    <col min="6146" max="6146" width="4.33203125" style="80" customWidth="1"/>
    <col min="6147" max="6147" width="4.5546875" style="80" customWidth="1"/>
    <col min="6148" max="6150" width="7.21875" style="80" customWidth="1"/>
    <col min="6151" max="6151" width="6.44140625" style="80" customWidth="1"/>
    <col min="6152" max="6152" width="3.44140625" style="80" customWidth="1"/>
    <col min="6153" max="6153" width="20.33203125" style="80" customWidth="1"/>
    <col min="6154" max="6156" width="7.109375" style="80" customWidth="1"/>
    <col min="6157" max="6157" width="6.21875" style="80" customWidth="1"/>
    <col min="6158" max="6401" width="8.88671875" style="80"/>
    <col min="6402" max="6402" width="4.33203125" style="80" customWidth="1"/>
    <col min="6403" max="6403" width="4.5546875" style="80" customWidth="1"/>
    <col min="6404" max="6406" width="7.21875" style="80" customWidth="1"/>
    <col min="6407" max="6407" width="6.44140625" style="80" customWidth="1"/>
    <col min="6408" max="6408" width="3.44140625" style="80" customWidth="1"/>
    <col min="6409" max="6409" width="20.33203125" style="80" customWidth="1"/>
    <col min="6410" max="6412" width="7.109375" style="80" customWidth="1"/>
    <col min="6413" max="6413" width="6.21875" style="80" customWidth="1"/>
    <col min="6414" max="6657" width="8.88671875" style="80"/>
    <col min="6658" max="6658" width="4.33203125" style="80" customWidth="1"/>
    <col min="6659" max="6659" width="4.5546875" style="80" customWidth="1"/>
    <col min="6660" max="6662" width="7.21875" style="80" customWidth="1"/>
    <col min="6663" max="6663" width="6.44140625" style="80" customWidth="1"/>
    <col min="6664" max="6664" width="3.44140625" style="80" customWidth="1"/>
    <col min="6665" max="6665" width="20.33203125" style="80" customWidth="1"/>
    <col min="6666" max="6668" width="7.109375" style="80" customWidth="1"/>
    <col min="6669" max="6669" width="6.21875" style="80" customWidth="1"/>
    <col min="6670" max="6913" width="8.88671875" style="80"/>
    <col min="6914" max="6914" width="4.33203125" style="80" customWidth="1"/>
    <col min="6915" max="6915" width="4.5546875" style="80" customWidth="1"/>
    <col min="6916" max="6918" width="7.21875" style="80" customWidth="1"/>
    <col min="6919" max="6919" width="6.44140625" style="80" customWidth="1"/>
    <col min="6920" max="6920" width="3.44140625" style="80" customWidth="1"/>
    <col min="6921" max="6921" width="20.33203125" style="80" customWidth="1"/>
    <col min="6922" max="6924" width="7.109375" style="80" customWidth="1"/>
    <col min="6925" max="6925" width="6.21875" style="80" customWidth="1"/>
    <col min="6926" max="7169" width="8.88671875" style="80"/>
    <col min="7170" max="7170" width="4.33203125" style="80" customWidth="1"/>
    <col min="7171" max="7171" width="4.5546875" style="80" customWidth="1"/>
    <col min="7172" max="7174" width="7.21875" style="80" customWidth="1"/>
    <col min="7175" max="7175" width="6.44140625" style="80" customWidth="1"/>
    <col min="7176" max="7176" width="3.44140625" style="80" customWidth="1"/>
    <col min="7177" max="7177" width="20.33203125" style="80" customWidth="1"/>
    <col min="7178" max="7180" width="7.109375" style="80" customWidth="1"/>
    <col min="7181" max="7181" width="6.21875" style="80" customWidth="1"/>
    <col min="7182" max="7425" width="8.88671875" style="80"/>
    <col min="7426" max="7426" width="4.33203125" style="80" customWidth="1"/>
    <col min="7427" max="7427" width="4.5546875" style="80" customWidth="1"/>
    <col min="7428" max="7430" width="7.21875" style="80" customWidth="1"/>
    <col min="7431" max="7431" width="6.44140625" style="80" customWidth="1"/>
    <col min="7432" max="7432" width="3.44140625" style="80" customWidth="1"/>
    <col min="7433" max="7433" width="20.33203125" style="80" customWidth="1"/>
    <col min="7434" max="7436" width="7.109375" style="80" customWidth="1"/>
    <col min="7437" max="7437" width="6.21875" style="80" customWidth="1"/>
    <col min="7438" max="7681" width="8.88671875" style="80"/>
    <col min="7682" max="7682" width="4.33203125" style="80" customWidth="1"/>
    <col min="7683" max="7683" width="4.5546875" style="80" customWidth="1"/>
    <col min="7684" max="7686" width="7.21875" style="80" customWidth="1"/>
    <col min="7687" max="7687" width="6.44140625" style="80" customWidth="1"/>
    <col min="7688" max="7688" width="3.44140625" style="80" customWidth="1"/>
    <col min="7689" max="7689" width="20.33203125" style="80" customWidth="1"/>
    <col min="7690" max="7692" width="7.109375" style="80" customWidth="1"/>
    <col min="7693" max="7693" width="6.21875" style="80" customWidth="1"/>
    <col min="7694" max="7937" width="8.88671875" style="80"/>
    <col min="7938" max="7938" width="4.33203125" style="80" customWidth="1"/>
    <col min="7939" max="7939" width="4.5546875" style="80" customWidth="1"/>
    <col min="7940" max="7942" width="7.21875" style="80" customWidth="1"/>
    <col min="7943" max="7943" width="6.44140625" style="80" customWidth="1"/>
    <col min="7944" max="7944" width="3.44140625" style="80" customWidth="1"/>
    <col min="7945" max="7945" width="20.33203125" style="80" customWidth="1"/>
    <col min="7946" max="7948" width="7.109375" style="80" customWidth="1"/>
    <col min="7949" max="7949" width="6.21875" style="80" customWidth="1"/>
    <col min="7950" max="8193" width="8.88671875" style="80"/>
    <col min="8194" max="8194" width="4.33203125" style="80" customWidth="1"/>
    <col min="8195" max="8195" width="4.5546875" style="80" customWidth="1"/>
    <col min="8196" max="8198" width="7.21875" style="80" customWidth="1"/>
    <col min="8199" max="8199" width="6.44140625" style="80" customWidth="1"/>
    <col min="8200" max="8200" width="3.44140625" style="80" customWidth="1"/>
    <col min="8201" max="8201" width="20.33203125" style="80" customWidth="1"/>
    <col min="8202" max="8204" width="7.109375" style="80" customWidth="1"/>
    <col min="8205" max="8205" width="6.21875" style="80" customWidth="1"/>
    <col min="8206" max="8449" width="8.88671875" style="80"/>
    <col min="8450" max="8450" width="4.33203125" style="80" customWidth="1"/>
    <col min="8451" max="8451" width="4.5546875" style="80" customWidth="1"/>
    <col min="8452" max="8454" width="7.21875" style="80" customWidth="1"/>
    <col min="8455" max="8455" width="6.44140625" style="80" customWidth="1"/>
    <col min="8456" max="8456" width="3.44140625" style="80" customWidth="1"/>
    <col min="8457" max="8457" width="20.33203125" style="80" customWidth="1"/>
    <col min="8458" max="8460" width="7.109375" style="80" customWidth="1"/>
    <col min="8461" max="8461" width="6.21875" style="80" customWidth="1"/>
    <col min="8462" max="8705" width="8.88671875" style="80"/>
    <col min="8706" max="8706" width="4.33203125" style="80" customWidth="1"/>
    <col min="8707" max="8707" width="4.5546875" style="80" customWidth="1"/>
    <col min="8708" max="8710" width="7.21875" style="80" customWidth="1"/>
    <col min="8711" max="8711" width="6.44140625" style="80" customWidth="1"/>
    <col min="8712" max="8712" width="3.44140625" style="80" customWidth="1"/>
    <col min="8713" max="8713" width="20.33203125" style="80" customWidth="1"/>
    <col min="8714" max="8716" width="7.109375" style="80" customWidth="1"/>
    <col min="8717" max="8717" width="6.21875" style="80" customWidth="1"/>
    <col min="8718" max="8961" width="8.88671875" style="80"/>
    <col min="8962" max="8962" width="4.33203125" style="80" customWidth="1"/>
    <col min="8963" max="8963" width="4.5546875" style="80" customWidth="1"/>
    <col min="8964" max="8966" width="7.21875" style="80" customWidth="1"/>
    <col min="8967" max="8967" width="6.44140625" style="80" customWidth="1"/>
    <col min="8968" max="8968" width="3.44140625" style="80" customWidth="1"/>
    <col min="8969" max="8969" width="20.33203125" style="80" customWidth="1"/>
    <col min="8970" max="8972" width="7.109375" style="80" customWidth="1"/>
    <col min="8973" max="8973" width="6.21875" style="80" customWidth="1"/>
    <col min="8974" max="9217" width="8.88671875" style="80"/>
    <col min="9218" max="9218" width="4.33203125" style="80" customWidth="1"/>
    <col min="9219" max="9219" width="4.5546875" style="80" customWidth="1"/>
    <col min="9220" max="9222" width="7.21875" style="80" customWidth="1"/>
    <col min="9223" max="9223" width="6.44140625" style="80" customWidth="1"/>
    <col min="9224" max="9224" width="3.44140625" style="80" customWidth="1"/>
    <col min="9225" max="9225" width="20.33203125" style="80" customWidth="1"/>
    <col min="9226" max="9228" width="7.109375" style="80" customWidth="1"/>
    <col min="9229" max="9229" width="6.21875" style="80" customWidth="1"/>
    <col min="9230" max="9473" width="8.88671875" style="80"/>
    <col min="9474" max="9474" width="4.33203125" style="80" customWidth="1"/>
    <col min="9475" max="9475" width="4.5546875" style="80" customWidth="1"/>
    <col min="9476" max="9478" width="7.21875" style="80" customWidth="1"/>
    <col min="9479" max="9479" width="6.44140625" style="80" customWidth="1"/>
    <col min="9480" max="9480" width="3.44140625" style="80" customWidth="1"/>
    <col min="9481" max="9481" width="20.33203125" style="80" customWidth="1"/>
    <col min="9482" max="9484" width="7.109375" style="80" customWidth="1"/>
    <col min="9485" max="9485" width="6.21875" style="80" customWidth="1"/>
    <col min="9486" max="9729" width="8.88671875" style="80"/>
    <col min="9730" max="9730" width="4.33203125" style="80" customWidth="1"/>
    <col min="9731" max="9731" width="4.5546875" style="80" customWidth="1"/>
    <col min="9732" max="9734" width="7.21875" style="80" customWidth="1"/>
    <col min="9735" max="9735" width="6.44140625" style="80" customWidth="1"/>
    <col min="9736" max="9736" width="3.44140625" style="80" customWidth="1"/>
    <col min="9737" max="9737" width="20.33203125" style="80" customWidth="1"/>
    <col min="9738" max="9740" width="7.109375" style="80" customWidth="1"/>
    <col min="9741" max="9741" width="6.21875" style="80" customWidth="1"/>
    <col min="9742" max="9985" width="8.88671875" style="80"/>
    <col min="9986" max="9986" width="4.33203125" style="80" customWidth="1"/>
    <col min="9987" max="9987" width="4.5546875" style="80" customWidth="1"/>
    <col min="9988" max="9990" width="7.21875" style="80" customWidth="1"/>
    <col min="9991" max="9991" width="6.44140625" style="80" customWidth="1"/>
    <col min="9992" max="9992" width="3.44140625" style="80" customWidth="1"/>
    <col min="9993" max="9993" width="20.33203125" style="80" customWidth="1"/>
    <col min="9994" max="9996" width="7.109375" style="80" customWidth="1"/>
    <col min="9997" max="9997" width="6.21875" style="80" customWidth="1"/>
    <col min="9998" max="10241" width="8.88671875" style="80"/>
    <col min="10242" max="10242" width="4.33203125" style="80" customWidth="1"/>
    <col min="10243" max="10243" width="4.5546875" style="80" customWidth="1"/>
    <col min="10244" max="10246" width="7.21875" style="80" customWidth="1"/>
    <col min="10247" max="10247" width="6.44140625" style="80" customWidth="1"/>
    <col min="10248" max="10248" width="3.44140625" style="80" customWidth="1"/>
    <col min="10249" max="10249" width="20.33203125" style="80" customWidth="1"/>
    <col min="10250" max="10252" width="7.109375" style="80" customWidth="1"/>
    <col min="10253" max="10253" width="6.21875" style="80" customWidth="1"/>
    <col min="10254" max="10497" width="8.88671875" style="80"/>
    <col min="10498" max="10498" width="4.33203125" style="80" customWidth="1"/>
    <col min="10499" max="10499" width="4.5546875" style="80" customWidth="1"/>
    <col min="10500" max="10502" width="7.21875" style="80" customWidth="1"/>
    <col min="10503" max="10503" width="6.44140625" style="80" customWidth="1"/>
    <col min="10504" max="10504" width="3.44140625" style="80" customWidth="1"/>
    <col min="10505" max="10505" width="20.33203125" style="80" customWidth="1"/>
    <col min="10506" max="10508" width="7.109375" style="80" customWidth="1"/>
    <col min="10509" max="10509" width="6.21875" style="80" customWidth="1"/>
    <col min="10510" max="10753" width="8.88671875" style="80"/>
    <col min="10754" max="10754" width="4.33203125" style="80" customWidth="1"/>
    <col min="10755" max="10755" width="4.5546875" style="80" customWidth="1"/>
    <col min="10756" max="10758" width="7.21875" style="80" customWidth="1"/>
    <col min="10759" max="10759" width="6.44140625" style="80" customWidth="1"/>
    <col min="10760" max="10760" width="3.44140625" style="80" customWidth="1"/>
    <col min="10761" max="10761" width="20.33203125" style="80" customWidth="1"/>
    <col min="10762" max="10764" width="7.109375" style="80" customWidth="1"/>
    <col min="10765" max="10765" width="6.21875" style="80" customWidth="1"/>
    <col min="10766" max="11009" width="8.88671875" style="80"/>
    <col min="11010" max="11010" width="4.33203125" style="80" customWidth="1"/>
    <col min="11011" max="11011" width="4.5546875" style="80" customWidth="1"/>
    <col min="11012" max="11014" width="7.21875" style="80" customWidth="1"/>
    <col min="11015" max="11015" width="6.44140625" style="80" customWidth="1"/>
    <col min="11016" max="11016" width="3.44140625" style="80" customWidth="1"/>
    <col min="11017" max="11017" width="20.33203125" style="80" customWidth="1"/>
    <col min="11018" max="11020" width="7.109375" style="80" customWidth="1"/>
    <col min="11021" max="11021" width="6.21875" style="80" customWidth="1"/>
    <col min="11022" max="11265" width="8.88671875" style="80"/>
    <col min="11266" max="11266" width="4.33203125" style="80" customWidth="1"/>
    <col min="11267" max="11267" width="4.5546875" style="80" customWidth="1"/>
    <col min="11268" max="11270" width="7.21875" style="80" customWidth="1"/>
    <col min="11271" max="11271" width="6.44140625" style="80" customWidth="1"/>
    <col min="11272" max="11272" width="3.44140625" style="80" customWidth="1"/>
    <col min="11273" max="11273" width="20.33203125" style="80" customWidth="1"/>
    <col min="11274" max="11276" width="7.109375" style="80" customWidth="1"/>
    <col min="11277" max="11277" width="6.21875" style="80" customWidth="1"/>
    <col min="11278" max="11521" width="8.88671875" style="80"/>
    <col min="11522" max="11522" width="4.33203125" style="80" customWidth="1"/>
    <col min="11523" max="11523" width="4.5546875" style="80" customWidth="1"/>
    <col min="11524" max="11526" width="7.21875" style="80" customWidth="1"/>
    <col min="11527" max="11527" width="6.44140625" style="80" customWidth="1"/>
    <col min="11528" max="11528" width="3.44140625" style="80" customWidth="1"/>
    <col min="11529" max="11529" width="20.33203125" style="80" customWidth="1"/>
    <col min="11530" max="11532" width="7.109375" style="80" customWidth="1"/>
    <col min="11533" max="11533" width="6.21875" style="80" customWidth="1"/>
    <col min="11534" max="11777" width="8.88671875" style="80"/>
    <col min="11778" max="11778" width="4.33203125" style="80" customWidth="1"/>
    <col min="11779" max="11779" width="4.5546875" style="80" customWidth="1"/>
    <col min="11780" max="11782" width="7.21875" style="80" customWidth="1"/>
    <col min="11783" max="11783" width="6.44140625" style="80" customWidth="1"/>
    <col min="11784" max="11784" width="3.44140625" style="80" customWidth="1"/>
    <col min="11785" max="11785" width="20.33203125" style="80" customWidth="1"/>
    <col min="11786" max="11788" width="7.109375" style="80" customWidth="1"/>
    <col min="11789" max="11789" width="6.21875" style="80" customWidth="1"/>
    <col min="11790" max="12033" width="8.88671875" style="80"/>
    <col min="12034" max="12034" width="4.33203125" style="80" customWidth="1"/>
    <col min="12035" max="12035" width="4.5546875" style="80" customWidth="1"/>
    <col min="12036" max="12038" width="7.21875" style="80" customWidth="1"/>
    <col min="12039" max="12039" width="6.44140625" style="80" customWidth="1"/>
    <col min="12040" max="12040" width="3.44140625" style="80" customWidth="1"/>
    <col min="12041" max="12041" width="20.33203125" style="80" customWidth="1"/>
    <col min="12042" max="12044" width="7.109375" style="80" customWidth="1"/>
    <col min="12045" max="12045" width="6.21875" style="80" customWidth="1"/>
    <col min="12046" max="12289" width="8.88671875" style="80"/>
    <col min="12290" max="12290" width="4.33203125" style="80" customWidth="1"/>
    <col min="12291" max="12291" width="4.5546875" style="80" customWidth="1"/>
    <col min="12292" max="12294" width="7.21875" style="80" customWidth="1"/>
    <col min="12295" max="12295" width="6.44140625" style="80" customWidth="1"/>
    <col min="12296" max="12296" width="3.44140625" style="80" customWidth="1"/>
    <col min="12297" max="12297" width="20.33203125" style="80" customWidth="1"/>
    <col min="12298" max="12300" width="7.109375" style="80" customWidth="1"/>
    <col min="12301" max="12301" width="6.21875" style="80" customWidth="1"/>
    <col min="12302" max="12545" width="8.88671875" style="80"/>
    <col min="12546" max="12546" width="4.33203125" style="80" customWidth="1"/>
    <col min="12547" max="12547" width="4.5546875" style="80" customWidth="1"/>
    <col min="12548" max="12550" width="7.21875" style="80" customWidth="1"/>
    <col min="12551" max="12551" width="6.44140625" style="80" customWidth="1"/>
    <col min="12552" max="12552" width="3.44140625" style="80" customWidth="1"/>
    <col min="12553" max="12553" width="20.33203125" style="80" customWidth="1"/>
    <col min="12554" max="12556" width="7.109375" style="80" customWidth="1"/>
    <col min="12557" max="12557" width="6.21875" style="80" customWidth="1"/>
    <col min="12558" max="12801" width="8.88671875" style="80"/>
    <col min="12802" max="12802" width="4.33203125" style="80" customWidth="1"/>
    <col min="12803" max="12803" width="4.5546875" style="80" customWidth="1"/>
    <col min="12804" max="12806" width="7.21875" style="80" customWidth="1"/>
    <col min="12807" max="12807" width="6.44140625" style="80" customWidth="1"/>
    <col min="12808" max="12808" width="3.44140625" style="80" customWidth="1"/>
    <col min="12809" max="12809" width="20.33203125" style="80" customWidth="1"/>
    <col min="12810" max="12812" width="7.109375" style="80" customWidth="1"/>
    <col min="12813" max="12813" width="6.21875" style="80" customWidth="1"/>
    <col min="12814" max="13057" width="8.88671875" style="80"/>
    <col min="13058" max="13058" width="4.33203125" style="80" customWidth="1"/>
    <col min="13059" max="13059" width="4.5546875" style="80" customWidth="1"/>
    <col min="13060" max="13062" width="7.21875" style="80" customWidth="1"/>
    <col min="13063" max="13063" width="6.44140625" style="80" customWidth="1"/>
    <col min="13064" max="13064" width="3.44140625" style="80" customWidth="1"/>
    <col min="13065" max="13065" width="20.33203125" style="80" customWidth="1"/>
    <col min="13066" max="13068" width="7.109375" style="80" customWidth="1"/>
    <col min="13069" max="13069" width="6.21875" style="80" customWidth="1"/>
    <col min="13070" max="13313" width="8.88671875" style="80"/>
    <col min="13314" max="13314" width="4.33203125" style="80" customWidth="1"/>
    <col min="13315" max="13315" width="4.5546875" style="80" customWidth="1"/>
    <col min="13316" max="13318" width="7.21875" style="80" customWidth="1"/>
    <col min="13319" max="13319" width="6.44140625" style="80" customWidth="1"/>
    <col min="13320" max="13320" width="3.44140625" style="80" customWidth="1"/>
    <col min="13321" max="13321" width="20.33203125" style="80" customWidth="1"/>
    <col min="13322" max="13324" width="7.109375" style="80" customWidth="1"/>
    <col min="13325" max="13325" width="6.21875" style="80" customWidth="1"/>
    <col min="13326" max="13569" width="8.88671875" style="80"/>
    <col min="13570" max="13570" width="4.33203125" style="80" customWidth="1"/>
    <col min="13571" max="13571" width="4.5546875" style="80" customWidth="1"/>
    <col min="13572" max="13574" width="7.21875" style="80" customWidth="1"/>
    <col min="13575" max="13575" width="6.44140625" style="80" customWidth="1"/>
    <col min="13576" max="13576" width="3.44140625" style="80" customWidth="1"/>
    <col min="13577" max="13577" width="20.33203125" style="80" customWidth="1"/>
    <col min="13578" max="13580" width="7.109375" style="80" customWidth="1"/>
    <col min="13581" max="13581" width="6.21875" style="80" customWidth="1"/>
    <col min="13582" max="13825" width="8.88671875" style="80"/>
    <col min="13826" max="13826" width="4.33203125" style="80" customWidth="1"/>
    <col min="13827" max="13827" width="4.5546875" style="80" customWidth="1"/>
    <col min="13828" max="13830" width="7.21875" style="80" customWidth="1"/>
    <col min="13831" max="13831" width="6.44140625" style="80" customWidth="1"/>
    <col min="13832" max="13832" width="3.44140625" style="80" customWidth="1"/>
    <col min="13833" max="13833" width="20.33203125" style="80" customWidth="1"/>
    <col min="13834" max="13836" width="7.109375" style="80" customWidth="1"/>
    <col min="13837" max="13837" width="6.21875" style="80" customWidth="1"/>
    <col min="13838" max="14081" width="8.88671875" style="80"/>
    <col min="14082" max="14082" width="4.33203125" style="80" customWidth="1"/>
    <col min="14083" max="14083" width="4.5546875" style="80" customWidth="1"/>
    <col min="14084" max="14086" width="7.21875" style="80" customWidth="1"/>
    <col min="14087" max="14087" width="6.44140625" style="80" customWidth="1"/>
    <col min="14088" max="14088" width="3.44140625" style="80" customWidth="1"/>
    <col min="14089" max="14089" width="20.33203125" style="80" customWidth="1"/>
    <col min="14090" max="14092" width="7.109375" style="80" customWidth="1"/>
    <col min="14093" max="14093" width="6.21875" style="80" customWidth="1"/>
    <col min="14094" max="14337" width="8.88671875" style="80"/>
    <col min="14338" max="14338" width="4.33203125" style="80" customWidth="1"/>
    <col min="14339" max="14339" width="4.5546875" style="80" customWidth="1"/>
    <col min="14340" max="14342" width="7.21875" style="80" customWidth="1"/>
    <col min="14343" max="14343" width="6.44140625" style="80" customWidth="1"/>
    <col min="14344" max="14344" width="3.44140625" style="80" customWidth="1"/>
    <col min="14345" max="14345" width="20.33203125" style="80" customWidth="1"/>
    <col min="14346" max="14348" width="7.109375" style="80" customWidth="1"/>
    <col min="14349" max="14349" width="6.21875" style="80" customWidth="1"/>
    <col min="14350" max="14593" width="8.88671875" style="80"/>
    <col min="14594" max="14594" width="4.33203125" style="80" customWidth="1"/>
    <col min="14595" max="14595" width="4.5546875" style="80" customWidth="1"/>
    <col min="14596" max="14598" width="7.21875" style="80" customWidth="1"/>
    <col min="14599" max="14599" width="6.44140625" style="80" customWidth="1"/>
    <col min="14600" max="14600" width="3.44140625" style="80" customWidth="1"/>
    <col min="14601" max="14601" width="20.33203125" style="80" customWidth="1"/>
    <col min="14602" max="14604" width="7.109375" style="80" customWidth="1"/>
    <col min="14605" max="14605" width="6.21875" style="80" customWidth="1"/>
    <col min="14606" max="14849" width="8.88671875" style="80"/>
    <col min="14850" max="14850" width="4.33203125" style="80" customWidth="1"/>
    <col min="14851" max="14851" width="4.5546875" style="80" customWidth="1"/>
    <col min="14852" max="14854" width="7.21875" style="80" customWidth="1"/>
    <col min="14855" max="14855" width="6.44140625" style="80" customWidth="1"/>
    <col min="14856" max="14856" width="3.44140625" style="80" customWidth="1"/>
    <col min="14857" max="14857" width="20.33203125" style="80" customWidth="1"/>
    <col min="14858" max="14860" width="7.109375" style="80" customWidth="1"/>
    <col min="14861" max="14861" width="6.21875" style="80" customWidth="1"/>
    <col min="14862" max="15105" width="8.88671875" style="80"/>
    <col min="15106" max="15106" width="4.33203125" style="80" customWidth="1"/>
    <col min="15107" max="15107" width="4.5546875" style="80" customWidth="1"/>
    <col min="15108" max="15110" width="7.21875" style="80" customWidth="1"/>
    <col min="15111" max="15111" width="6.44140625" style="80" customWidth="1"/>
    <col min="15112" max="15112" width="3.44140625" style="80" customWidth="1"/>
    <col min="15113" max="15113" width="20.33203125" style="80" customWidth="1"/>
    <col min="15114" max="15116" width="7.109375" style="80" customWidth="1"/>
    <col min="15117" max="15117" width="6.21875" style="80" customWidth="1"/>
    <col min="15118" max="15361" width="8.88671875" style="80"/>
    <col min="15362" max="15362" width="4.33203125" style="80" customWidth="1"/>
    <col min="15363" max="15363" width="4.5546875" style="80" customWidth="1"/>
    <col min="15364" max="15366" width="7.21875" style="80" customWidth="1"/>
    <col min="15367" max="15367" width="6.44140625" style="80" customWidth="1"/>
    <col min="15368" max="15368" width="3.44140625" style="80" customWidth="1"/>
    <col min="15369" max="15369" width="20.33203125" style="80" customWidth="1"/>
    <col min="15370" max="15372" width="7.109375" style="80" customWidth="1"/>
    <col min="15373" max="15373" width="6.21875" style="80" customWidth="1"/>
    <col min="15374" max="15617" width="8.88671875" style="80"/>
    <col min="15618" max="15618" width="4.33203125" style="80" customWidth="1"/>
    <col min="15619" max="15619" width="4.5546875" style="80" customWidth="1"/>
    <col min="15620" max="15622" width="7.21875" style="80" customWidth="1"/>
    <col min="15623" max="15623" width="6.44140625" style="80" customWidth="1"/>
    <col min="15624" max="15624" width="3.44140625" style="80" customWidth="1"/>
    <col min="15625" max="15625" width="20.33203125" style="80" customWidth="1"/>
    <col min="15626" max="15628" width="7.109375" style="80" customWidth="1"/>
    <col min="15629" max="15629" width="6.21875" style="80" customWidth="1"/>
    <col min="15630" max="15873" width="8.88671875" style="80"/>
    <col min="15874" max="15874" width="4.33203125" style="80" customWidth="1"/>
    <col min="15875" max="15875" width="4.5546875" style="80" customWidth="1"/>
    <col min="15876" max="15878" width="7.21875" style="80" customWidth="1"/>
    <col min="15879" max="15879" width="6.44140625" style="80" customWidth="1"/>
    <col min="15880" max="15880" width="3.44140625" style="80" customWidth="1"/>
    <col min="15881" max="15881" width="20.33203125" style="80" customWidth="1"/>
    <col min="15882" max="15884" width="7.109375" style="80" customWidth="1"/>
    <col min="15885" max="15885" width="6.21875" style="80" customWidth="1"/>
    <col min="15886" max="16129" width="8.88671875" style="80"/>
    <col min="16130" max="16130" width="4.33203125" style="80" customWidth="1"/>
    <col min="16131" max="16131" width="4.5546875" style="80" customWidth="1"/>
    <col min="16132" max="16134" width="7.21875" style="80" customWidth="1"/>
    <col min="16135" max="16135" width="6.44140625" style="80" customWidth="1"/>
    <col min="16136" max="16136" width="3.44140625" style="80" customWidth="1"/>
    <col min="16137" max="16137" width="20.33203125" style="80" customWidth="1"/>
    <col min="16138" max="16140" width="7.109375" style="80" customWidth="1"/>
    <col min="16141" max="16141" width="6.21875" style="80" customWidth="1"/>
    <col min="16142" max="16384" width="8.88671875" style="80"/>
  </cols>
  <sheetData>
    <row r="1" spans="1:19" ht="23.25" customHeight="1" x14ac:dyDescent="0.3">
      <c r="A1" s="374" t="s">
        <v>167</v>
      </c>
      <c r="B1" s="374"/>
      <c r="C1" s="374"/>
      <c r="D1" s="374"/>
      <c r="E1" s="374"/>
      <c r="F1" s="374"/>
      <c r="G1" s="374"/>
      <c r="H1" s="374"/>
      <c r="O1" s="101"/>
      <c r="S1" s="79" t="str">
        <f>諸説明!A1</f>
        <v>第7回　関東3種 WaaKINGカップ</v>
      </c>
    </row>
    <row r="2" spans="1:19" ht="23.25" customHeight="1" x14ac:dyDescent="0.25">
      <c r="A2" s="374"/>
      <c r="B2" s="374"/>
      <c r="C2" s="374"/>
      <c r="D2" s="374"/>
      <c r="E2" s="374"/>
      <c r="F2" s="374"/>
      <c r="G2" s="374"/>
      <c r="H2" s="374"/>
      <c r="O2" s="412">
        <f>諸説明!O3</f>
        <v>45311</v>
      </c>
      <c r="P2" s="412"/>
      <c r="Q2" s="111" t="s">
        <v>165</v>
      </c>
      <c r="R2" s="412">
        <f>諸説明!R3</f>
        <v>45312</v>
      </c>
      <c r="S2" s="412"/>
    </row>
    <row r="3" spans="1:19" ht="23.25" customHeight="1" x14ac:dyDescent="0.25">
      <c r="A3" s="92"/>
      <c r="B3" s="92"/>
      <c r="C3" s="107"/>
      <c r="D3" s="107"/>
      <c r="E3" s="107"/>
      <c r="F3" s="102"/>
      <c r="G3" s="107"/>
      <c r="H3" s="107"/>
      <c r="I3" s="107"/>
      <c r="J3" s="107"/>
      <c r="K3" s="102"/>
      <c r="L3" s="99"/>
      <c r="M3" s="99"/>
    </row>
    <row r="4" spans="1:19" ht="38.25" customHeight="1" x14ac:dyDescent="0.25">
      <c r="A4" s="375" t="s">
        <v>151</v>
      </c>
      <c r="B4" s="371"/>
      <c r="C4" s="377"/>
      <c r="D4" s="377"/>
      <c r="E4" s="377"/>
      <c r="F4" s="377"/>
      <c r="G4" s="377"/>
      <c r="H4" s="376" t="s">
        <v>149</v>
      </c>
      <c r="I4" s="376"/>
      <c r="J4" s="377"/>
      <c r="K4" s="377"/>
      <c r="L4" s="377"/>
      <c r="M4" s="377"/>
      <c r="N4" s="377"/>
      <c r="O4" s="376" t="s">
        <v>152</v>
      </c>
      <c r="P4" s="376"/>
    </row>
    <row r="5" spans="1:19" ht="23.25" customHeight="1" x14ac:dyDescent="0.25">
      <c r="A5" s="92"/>
      <c r="B5" s="92"/>
      <c r="C5" s="92"/>
      <c r="D5" s="92"/>
      <c r="E5" s="92"/>
      <c r="F5" s="92"/>
      <c r="G5" s="92"/>
      <c r="H5" s="92"/>
      <c r="I5" s="92"/>
      <c r="J5" s="92"/>
      <c r="K5" s="92"/>
      <c r="L5" s="108"/>
      <c r="M5" s="94"/>
      <c r="N5" s="94"/>
    </row>
    <row r="6" spans="1:19" ht="38.25" customHeight="1" x14ac:dyDescent="0.25">
      <c r="A6" s="369" t="s">
        <v>47</v>
      </c>
      <c r="B6" s="369"/>
      <c r="C6" s="370"/>
      <c r="D6" s="370"/>
      <c r="E6" s="370"/>
      <c r="F6" s="370"/>
      <c r="G6" s="370"/>
      <c r="H6" s="370"/>
      <c r="I6" s="370"/>
      <c r="J6" s="370"/>
      <c r="K6" s="370"/>
      <c r="L6" s="370"/>
      <c r="M6" s="112"/>
      <c r="N6" s="371"/>
      <c r="O6" s="371"/>
      <c r="P6" s="383"/>
      <c r="Q6" s="383"/>
      <c r="R6" s="383"/>
    </row>
    <row r="7" spans="1:19" ht="23.25" customHeight="1" x14ac:dyDescent="0.25">
      <c r="A7" s="96"/>
      <c r="B7" s="98"/>
      <c r="C7" s="378" t="s">
        <v>153</v>
      </c>
      <c r="D7" s="378"/>
      <c r="E7" s="378"/>
      <c r="F7" s="378"/>
      <c r="G7" s="378"/>
      <c r="H7" s="378"/>
      <c r="I7" s="378"/>
      <c r="J7" s="378"/>
      <c r="K7" s="378"/>
      <c r="L7" s="378"/>
    </row>
    <row r="8" spans="1:19" ht="22.5" customHeight="1" x14ac:dyDescent="0.25">
      <c r="A8" s="382" t="s">
        <v>163</v>
      </c>
      <c r="B8" s="382"/>
      <c r="C8" s="382"/>
      <c r="D8" s="382"/>
      <c r="E8" s="382"/>
      <c r="F8" s="382"/>
      <c r="G8" s="382"/>
      <c r="H8" s="382"/>
      <c r="I8" s="382"/>
      <c r="J8" s="382"/>
      <c r="K8" s="382"/>
      <c r="L8" s="382"/>
      <c r="M8" s="382"/>
      <c r="N8" s="382"/>
      <c r="O8" s="382"/>
      <c r="P8" s="382"/>
      <c r="Q8" s="382"/>
      <c r="R8" s="382"/>
    </row>
    <row r="9" spans="1:19" ht="23.25" customHeight="1" x14ac:dyDescent="0.25">
      <c r="A9" s="381" t="s">
        <v>164</v>
      </c>
      <c r="B9" s="382"/>
      <c r="C9" s="382"/>
      <c r="D9" s="382"/>
      <c r="E9" s="382"/>
      <c r="F9" s="382"/>
      <c r="G9" s="382"/>
      <c r="H9" s="382"/>
      <c r="I9" s="382"/>
      <c r="J9" s="382"/>
      <c r="K9" s="382"/>
      <c r="L9" s="382"/>
      <c r="M9" s="382"/>
      <c r="N9" s="382"/>
      <c r="O9" s="382"/>
      <c r="P9" s="382"/>
      <c r="Q9" s="382"/>
      <c r="R9" s="382"/>
    </row>
    <row r="10" spans="1:19" ht="23.25" customHeight="1" thickBot="1" x14ac:dyDescent="0.3">
      <c r="B10" s="104"/>
      <c r="C10" s="98"/>
      <c r="D10" s="98"/>
      <c r="E10" s="98"/>
      <c r="F10" s="98"/>
      <c r="H10" s="104"/>
      <c r="I10" s="94"/>
      <c r="J10" s="94"/>
      <c r="K10" s="94"/>
      <c r="L10" s="104"/>
    </row>
    <row r="11" spans="1:19" ht="23.25" customHeight="1" x14ac:dyDescent="0.25">
      <c r="B11" s="116"/>
      <c r="C11" s="379" t="s">
        <v>150</v>
      </c>
      <c r="D11" s="379"/>
      <c r="E11" s="379"/>
      <c r="F11" s="379"/>
      <c r="G11" s="379"/>
      <c r="H11" s="380"/>
      <c r="I11" s="94"/>
      <c r="J11" s="113"/>
      <c r="K11" s="379" t="s">
        <v>154</v>
      </c>
      <c r="L11" s="379"/>
      <c r="M11" s="379"/>
      <c r="N11" s="379"/>
      <c r="O11" s="379"/>
      <c r="P11" s="380"/>
      <c r="Q11" s="110"/>
      <c r="R11" s="110"/>
    </row>
    <row r="12" spans="1:19" ht="23.25" customHeight="1" x14ac:dyDescent="0.25">
      <c r="B12" s="114">
        <v>1</v>
      </c>
      <c r="C12" s="372"/>
      <c r="D12" s="372"/>
      <c r="E12" s="372"/>
      <c r="F12" s="372"/>
      <c r="G12" s="372"/>
      <c r="H12" s="373"/>
      <c r="I12" s="94"/>
      <c r="J12" s="114">
        <v>1</v>
      </c>
      <c r="K12" s="372"/>
      <c r="L12" s="372"/>
      <c r="M12" s="372"/>
      <c r="N12" s="372"/>
      <c r="O12" s="372"/>
      <c r="P12" s="373"/>
    </row>
    <row r="13" spans="1:19" ht="23.25" customHeight="1" x14ac:dyDescent="0.25">
      <c r="B13" s="114">
        <v>2</v>
      </c>
      <c r="C13" s="372"/>
      <c r="D13" s="372"/>
      <c r="E13" s="372"/>
      <c r="F13" s="372"/>
      <c r="G13" s="372"/>
      <c r="H13" s="373"/>
      <c r="I13" s="94"/>
      <c r="J13" s="114">
        <v>2</v>
      </c>
      <c r="K13" s="372"/>
      <c r="L13" s="372"/>
      <c r="M13" s="372"/>
      <c r="N13" s="372"/>
      <c r="O13" s="372"/>
      <c r="P13" s="373"/>
    </row>
    <row r="14" spans="1:19" ht="23.25" customHeight="1" x14ac:dyDescent="0.25">
      <c r="B14" s="114">
        <v>3</v>
      </c>
      <c r="C14" s="372"/>
      <c r="D14" s="372"/>
      <c r="E14" s="372"/>
      <c r="F14" s="372"/>
      <c r="G14" s="372"/>
      <c r="H14" s="373"/>
      <c r="I14" s="94"/>
      <c r="J14" s="114">
        <v>3</v>
      </c>
      <c r="K14" s="372"/>
      <c r="L14" s="372"/>
      <c r="M14" s="372"/>
      <c r="N14" s="372"/>
      <c r="O14" s="372"/>
      <c r="P14" s="373"/>
    </row>
    <row r="15" spans="1:19" ht="23.25" customHeight="1" x14ac:dyDescent="0.25">
      <c r="B15" s="114">
        <v>4</v>
      </c>
      <c r="C15" s="372"/>
      <c r="D15" s="372"/>
      <c r="E15" s="372"/>
      <c r="F15" s="372"/>
      <c r="G15" s="372"/>
      <c r="H15" s="373"/>
      <c r="I15" s="94"/>
      <c r="J15" s="114">
        <v>4</v>
      </c>
      <c r="K15" s="372"/>
      <c r="L15" s="372"/>
      <c r="M15" s="372"/>
      <c r="N15" s="372"/>
      <c r="O15" s="372"/>
      <c r="P15" s="373"/>
    </row>
    <row r="16" spans="1:19" ht="23.25" customHeight="1" x14ac:dyDescent="0.25">
      <c r="A16" s="97"/>
      <c r="B16" s="114">
        <v>5</v>
      </c>
      <c r="C16" s="372"/>
      <c r="D16" s="372"/>
      <c r="E16" s="372"/>
      <c r="F16" s="372"/>
      <c r="G16" s="372"/>
      <c r="H16" s="373"/>
      <c r="I16" s="94"/>
      <c r="J16" s="114">
        <v>5</v>
      </c>
      <c r="K16" s="372"/>
      <c r="L16" s="372"/>
      <c r="M16" s="372"/>
      <c r="N16" s="372"/>
      <c r="O16" s="372"/>
      <c r="P16" s="373"/>
    </row>
    <row r="17" spans="1:16" ht="23.25" customHeight="1" x14ac:dyDescent="0.25">
      <c r="B17" s="114">
        <v>6</v>
      </c>
      <c r="C17" s="372"/>
      <c r="D17" s="372"/>
      <c r="E17" s="372"/>
      <c r="F17" s="372"/>
      <c r="G17" s="372"/>
      <c r="H17" s="373"/>
      <c r="I17" s="94"/>
      <c r="J17" s="114">
        <v>6</v>
      </c>
      <c r="K17" s="372"/>
      <c r="L17" s="372"/>
      <c r="M17" s="372"/>
      <c r="N17" s="372"/>
      <c r="O17" s="372"/>
      <c r="P17" s="373"/>
    </row>
    <row r="18" spans="1:16" ht="23.25" customHeight="1" x14ac:dyDescent="0.25">
      <c r="B18" s="114">
        <v>7</v>
      </c>
      <c r="C18" s="372"/>
      <c r="D18" s="372"/>
      <c r="E18" s="372"/>
      <c r="F18" s="372"/>
      <c r="G18" s="372"/>
      <c r="H18" s="373"/>
      <c r="I18" s="94"/>
      <c r="J18" s="114">
        <v>7</v>
      </c>
      <c r="K18" s="372"/>
      <c r="L18" s="372"/>
      <c r="M18" s="372"/>
      <c r="N18" s="372"/>
      <c r="O18" s="372"/>
      <c r="P18" s="373"/>
    </row>
    <row r="19" spans="1:16" ht="23.25" customHeight="1" x14ac:dyDescent="0.25">
      <c r="B19" s="114">
        <v>8</v>
      </c>
      <c r="C19" s="372"/>
      <c r="D19" s="372"/>
      <c r="E19" s="372"/>
      <c r="F19" s="372"/>
      <c r="G19" s="372"/>
      <c r="H19" s="373"/>
      <c r="I19" s="94"/>
      <c r="J19" s="114">
        <v>8</v>
      </c>
      <c r="K19" s="372"/>
      <c r="L19" s="372"/>
      <c r="M19" s="372"/>
      <c r="N19" s="372"/>
      <c r="O19" s="372"/>
      <c r="P19" s="373"/>
    </row>
    <row r="20" spans="1:16" ht="23.25" customHeight="1" x14ac:dyDescent="0.25">
      <c r="A20" s="103"/>
      <c r="B20" s="114">
        <v>9</v>
      </c>
      <c r="C20" s="372"/>
      <c r="D20" s="372"/>
      <c r="E20" s="372"/>
      <c r="F20" s="372"/>
      <c r="G20" s="372"/>
      <c r="H20" s="373"/>
      <c r="I20" s="94"/>
      <c r="J20" s="114">
        <v>9</v>
      </c>
      <c r="K20" s="372"/>
      <c r="L20" s="372"/>
      <c r="M20" s="372"/>
      <c r="N20" s="372"/>
      <c r="O20" s="372"/>
      <c r="P20" s="373"/>
    </row>
    <row r="21" spans="1:16" ht="23.25" customHeight="1" thickBot="1" x14ac:dyDescent="0.3">
      <c r="A21" s="103"/>
      <c r="B21" s="115">
        <v>10</v>
      </c>
      <c r="C21" s="384"/>
      <c r="D21" s="384"/>
      <c r="E21" s="384"/>
      <c r="F21" s="384"/>
      <c r="G21" s="384"/>
      <c r="H21" s="385"/>
      <c r="I21" s="94"/>
      <c r="J21" s="114">
        <v>10</v>
      </c>
      <c r="K21" s="372"/>
      <c r="L21" s="372"/>
      <c r="M21" s="372"/>
      <c r="N21" s="372"/>
      <c r="O21" s="372"/>
      <c r="P21" s="373"/>
    </row>
    <row r="22" spans="1:16" ht="23.25" customHeight="1" x14ac:dyDescent="0.25">
      <c r="A22" s="103"/>
      <c r="B22" s="109"/>
      <c r="C22" s="109"/>
      <c r="D22" s="109"/>
      <c r="E22" s="109"/>
      <c r="F22" s="109"/>
      <c r="H22" s="104"/>
      <c r="I22" s="94"/>
      <c r="J22" s="114">
        <v>11</v>
      </c>
      <c r="K22" s="372"/>
      <c r="L22" s="372"/>
      <c r="M22" s="372"/>
      <c r="N22" s="372"/>
      <c r="O22" s="372"/>
      <c r="P22" s="373"/>
    </row>
    <row r="23" spans="1:16" ht="23.25" customHeight="1" x14ac:dyDescent="0.25">
      <c r="A23" s="400" t="s">
        <v>169</v>
      </c>
      <c r="B23" s="400"/>
      <c r="C23" s="400"/>
      <c r="D23" s="109"/>
      <c r="E23" s="109"/>
      <c r="F23" s="109"/>
      <c r="H23" s="104"/>
      <c r="I23" s="94"/>
      <c r="J23" s="114">
        <v>12</v>
      </c>
      <c r="K23" s="372"/>
      <c r="L23" s="372"/>
      <c r="M23" s="372"/>
      <c r="N23" s="372"/>
      <c r="O23" s="372"/>
      <c r="P23" s="373"/>
    </row>
    <row r="24" spans="1:16" ht="23.25" customHeight="1" x14ac:dyDescent="0.25">
      <c r="A24" s="112"/>
      <c r="B24" s="401"/>
      <c r="C24" s="401"/>
      <c r="D24" s="401"/>
      <c r="E24" s="401"/>
      <c r="F24" s="401"/>
      <c r="G24" s="401"/>
      <c r="H24" s="401"/>
      <c r="I24" s="94"/>
      <c r="J24" s="114">
        <v>13</v>
      </c>
      <c r="K24" s="372"/>
      <c r="L24" s="372"/>
      <c r="M24" s="372"/>
      <c r="N24" s="372"/>
      <c r="O24" s="372"/>
      <c r="P24" s="373"/>
    </row>
    <row r="25" spans="1:16" ht="23.25" customHeight="1" x14ac:dyDescent="0.25">
      <c r="A25" s="103"/>
      <c r="B25" s="109"/>
      <c r="C25" s="109"/>
      <c r="D25" s="109"/>
      <c r="E25" s="109"/>
      <c r="F25" s="109"/>
      <c r="H25" s="104"/>
      <c r="I25" s="94"/>
      <c r="J25" s="114">
        <v>14</v>
      </c>
      <c r="K25" s="372"/>
      <c r="L25" s="372"/>
      <c r="M25" s="372"/>
      <c r="N25" s="372"/>
      <c r="O25" s="372"/>
      <c r="P25" s="373"/>
    </row>
    <row r="26" spans="1:16" ht="23.25" customHeight="1" thickBot="1" x14ac:dyDescent="0.3">
      <c r="A26" s="405" t="s">
        <v>155</v>
      </c>
      <c r="B26" s="405"/>
      <c r="C26" s="405"/>
      <c r="H26" s="104"/>
      <c r="I26" s="94"/>
      <c r="J26" s="114">
        <v>15</v>
      </c>
      <c r="K26" s="372"/>
      <c r="L26" s="372"/>
      <c r="M26" s="372"/>
      <c r="N26" s="372"/>
      <c r="O26" s="372"/>
      <c r="P26" s="373"/>
    </row>
    <row r="27" spans="1:16" ht="23.25" customHeight="1" x14ac:dyDescent="0.25">
      <c r="A27" s="398"/>
      <c r="B27" s="399"/>
      <c r="C27" s="406" t="s">
        <v>160</v>
      </c>
      <c r="D27" s="407"/>
      <c r="E27" s="408" t="s">
        <v>161</v>
      </c>
      <c r="F27" s="409"/>
      <c r="G27" s="406" t="s">
        <v>162</v>
      </c>
      <c r="H27" s="416"/>
      <c r="I27" s="94"/>
      <c r="J27" s="114">
        <v>16</v>
      </c>
      <c r="K27" s="372"/>
      <c r="L27" s="372"/>
      <c r="M27" s="372"/>
      <c r="N27" s="372"/>
      <c r="O27" s="372"/>
      <c r="P27" s="373"/>
    </row>
    <row r="28" spans="1:16" ht="23.25" customHeight="1" x14ac:dyDescent="0.25">
      <c r="A28" s="410" t="s">
        <v>157</v>
      </c>
      <c r="B28" s="117" t="s">
        <v>156</v>
      </c>
      <c r="C28" s="402"/>
      <c r="D28" s="403"/>
      <c r="E28" s="404"/>
      <c r="F28" s="404"/>
      <c r="G28" s="402"/>
      <c r="H28" s="413"/>
      <c r="I28" s="94"/>
      <c r="J28" s="114">
        <v>17</v>
      </c>
      <c r="K28" s="372"/>
      <c r="L28" s="372"/>
      <c r="M28" s="372"/>
      <c r="N28" s="372"/>
      <c r="O28" s="372"/>
      <c r="P28" s="373"/>
    </row>
    <row r="29" spans="1:16" ht="23.25" customHeight="1" x14ac:dyDescent="0.25">
      <c r="A29" s="411"/>
      <c r="B29" s="118" t="s">
        <v>159</v>
      </c>
      <c r="C29" s="390"/>
      <c r="D29" s="391"/>
      <c r="E29" s="395"/>
      <c r="F29" s="395"/>
      <c r="G29" s="390"/>
      <c r="H29" s="414"/>
      <c r="I29" s="94"/>
      <c r="J29" s="114">
        <v>18</v>
      </c>
      <c r="K29" s="372"/>
      <c r="L29" s="372"/>
      <c r="M29" s="372"/>
      <c r="N29" s="372"/>
      <c r="O29" s="372"/>
      <c r="P29" s="373"/>
    </row>
    <row r="30" spans="1:16" ht="23.25" customHeight="1" x14ac:dyDescent="0.25">
      <c r="A30" s="386" t="s">
        <v>158</v>
      </c>
      <c r="B30" s="119" t="s">
        <v>156</v>
      </c>
      <c r="C30" s="392"/>
      <c r="D30" s="393"/>
      <c r="E30" s="396"/>
      <c r="F30" s="396"/>
      <c r="G30" s="392"/>
      <c r="H30" s="415"/>
      <c r="I30" s="94"/>
      <c r="J30" s="114">
        <v>19</v>
      </c>
      <c r="K30" s="372"/>
      <c r="L30" s="372"/>
      <c r="M30" s="372"/>
      <c r="N30" s="372"/>
      <c r="O30" s="372"/>
      <c r="P30" s="373"/>
    </row>
    <row r="31" spans="1:16" ht="23.25" customHeight="1" thickBot="1" x14ac:dyDescent="0.3">
      <c r="A31" s="387"/>
      <c r="B31" s="120" t="s">
        <v>159</v>
      </c>
      <c r="C31" s="388"/>
      <c r="D31" s="394"/>
      <c r="E31" s="397"/>
      <c r="F31" s="397"/>
      <c r="G31" s="388"/>
      <c r="H31" s="389"/>
      <c r="I31" s="94"/>
      <c r="J31" s="114">
        <v>20</v>
      </c>
      <c r="K31" s="372"/>
      <c r="L31" s="372"/>
      <c r="M31" s="372"/>
      <c r="N31" s="372"/>
      <c r="O31" s="372"/>
      <c r="P31" s="373"/>
    </row>
    <row r="32" spans="1:16" ht="23.25" customHeight="1" x14ac:dyDescent="0.25">
      <c r="A32" s="93"/>
      <c r="B32" s="93"/>
      <c r="C32" s="93"/>
      <c r="D32" s="105"/>
      <c r="E32" s="105"/>
      <c r="F32" s="105"/>
      <c r="G32" s="95"/>
      <c r="H32" s="104"/>
      <c r="I32" s="94"/>
      <c r="J32" s="114">
        <v>21</v>
      </c>
      <c r="K32" s="372"/>
      <c r="L32" s="372"/>
      <c r="M32" s="372"/>
      <c r="N32" s="372"/>
      <c r="O32" s="372"/>
      <c r="P32" s="373"/>
    </row>
    <row r="33" spans="1:16" ht="23.25" customHeight="1" x14ac:dyDescent="0.25">
      <c r="A33" s="93"/>
      <c r="B33" s="93"/>
      <c r="C33" s="93"/>
      <c r="D33" s="105"/>
      <c r="E33" s="105"/>
      <c r="F33" s="105"/>
      <c r="G33" s="95"/>
      <c r="H33" s="104"/>
      <c r="J33" s="114">
        <v>22</v>
      </c>
      <c r="K33" s="372"/>
      <c r="L33" s="372"/>
      <c r="M33" s="372"/>
      <c r="N33" s="372"/>
      <c r="O33" s="372"/>
      <c r="P33" s="373"/>
    </row>
    <row r="34" spans="1:16" ht="23.25" customHeight="1" x14ac:dyDescent="0.25">
      <c r="F34" s="95"/>
      <c r="G34" s="95"/>
      <c r="H34" s="104"/>
      <c r="J34" s="114">
        <v>23</v>
      </c>
      <c r="K34" s="372"/>
      <c r="L34" s="372"/>
      <c r="M34" s="372"/>
      <c r="N34" s="372"/>
      <c r="O34" s="372"/>
      <c r="P34" s="373"/>
    </row>
    <row r="35" spans="1:16" ht="23.25" customHeight="1" x14ac:dyDescent="0.25">
      <c r="F35" s="95"/>
      <c r="G35" s="95"/>
      <c r="H35" s="104"/>
      <c r="J35" s="114">
        <v>24</v>
      </c>
      <c r="K35" s="372"/>
      <c r="L35" s="372"/>
      <c r="M35" s="372"/>
      <c r="N35" s="372"/>
      <c r="O35" s="372"/>
      <c r="P35" s="373"/>
    </row>
    <row r="36" spans="1:16" ht="23.25" customHeight="1" x14ac:dyDescent="0.25">
      <c r="H36" s="80"/>
      <c r="J36" s="114">
        <v>25</v>
      </c>
      <c r="K36" s="372"/>
      <c r="L36" s="372"/>
      <c r="M36" s="372"/>
      <c r="N36" s="372"/>
      <c r="O36" s="372"/>
      <c r="P36" s="373"/>
    </row>
    <row r="37" spans="1:16" ht="23.25" customHeight="1" x14ac:dyDescent="0.25">
      <c r="A37" s="106"/>
      <c r="J37" s="114">
        <v>26</v>
      </c>
      <c r="K37" s="372"/>
      <c r="L37" s="372"/>
      <c r="M37" s="372"/>
      <c r="N37" s="372"/>
      <c r="O37" s="372"/>
      <c r="P37" s="373"/>
    </row>
    <row r="38" spans="1:16" ht="23.25" customHeight="1" x14ac:dyDescent="0.25">
      <c r="J38" s="114">
        <v>27</v>
      </c>
      <c r="K38" s="372"/>
      <c r="L38" s="372"/>
      <c r="M38" s="372"/>
      <c r="N38" s="372"/>
      <c r="O38" s="372"/>
      <c r="P38" s="373"/>
    </row>
    <row r="39" spans="1:16" ht="23.25" customHeight="1" x14ac:dyDescent="0.25">
      <c r="J39" s="114">
        <v>28</v>
      </c>
      <c r="K39" s="372"/>
      <c r="L39" s="372"/>
      <c r="M39" s="372"/>
      <c r="N39" s="372"/>
      <c r="O39" s="372"/>
      <c r="P39" s="373"/>
    </row>
    <row r="40" spans="1:16" ht="23.25" customHeight="1" x14ac:dyDescent="0.25">
      <c r="J40" s="114">
        <v>29</v>
      </c>
      <c r="K40" s="372"/>
      <c r="L40" s="372"/>
      <c r="M40" s="372"/>
      <c r="N40" s="372"/>
      <c r="O40" s="372"/>
      <c r="P40" s="373"/>
    </row>
    <row r="41" spans="1:16" ht="23.25" customHeight="1" thickBot="1" x14ac:dyDescent="0.3">
      <c r="J41" s="115">
        <v>30</v>
      </c>
      <c r="K41" s="384"/>
      <c r="L41" s="384"/>
      <c r="M41" s="384"/>
      <c r="N41" s="384"/>
      <c r="O41" s="384"/>
      <c r="P41" s="385"/>
    </row>
  </sheetData>
  <mergeCells count="78">
    <mergeCell ref="R2:S2"/>
    <mergeCell ref="O2:P2"/>
    <mergeCell ref="G28:H28"/>
    <mergeCell ref="G29:H29"/>
    <mergeCell ref="G30:H30"/>
    <mergeCell ref="G27:H27"/>
    <mergeCell ref="K24:P24"/>
    <mergeCell ref="K25:P25"/>
    <mergeCell ref="K26:P26"/>
    <mergeCell ref="K27:P27"/>
    <mergeCell ref="K18:P18"/>
    <mergeCell ref="K19:P19"/>
    <mergeCell ref="K20:P20"/>
    <mergeCell ref="K21:P21"/>
    <mergeCell ref="K22:P22"/>
    <mergeCell ref="K23:P23"/>
    <mergeCell ref="A27:B27"/>
    <mergeCell ref="A8:R8"/>
    <mergeCell ref="A23:C23"/>
    <mergeCell ref="B24:H24"/>
    <mergeCell ref="C28:D28"/>
    <mergeCell ref="E28:F28"/>
    <mergeCell ref="A26:C26"/>
    <mergeCell ref="C27:D27"/>
    <mergeCell ref="E27:F27"/>
    <mergeCell ref="A28:A29"/>
    <mergeCell ref="C21:H21"/>
    <mergeCell ref="K12:P12"/>
    <mergeCell ref="K13:P13"/>
    <mergeCell ref="K14:P14"/>
    <mergeCell ref="K15:P15"/>
    <mergeCell ref="K16:P16"/>
    <mergeCell ref="A30:A31"/>
    <mergeCell ref="K36:P36"/>
    <mergeCell ref="K37:P37"/>
    <mergeCell ref="K38:P38"/>
    <mergeCell ref="K28:P28"/>
    <mergeCell ref="K29:P29"/>
    <mergeCell ref="G31:H31"/>
    <mergeCell ref="C29:D29"/>
    <mergeCell ref="C30:D30"/>
    <mergeCell ref="C31:D31"/>
    <mergeCell ref="E29:F29"/>
    <mergeCell ref="E30:F30"/>
    <mergeCell ref="E31:F31"/>
    <mergeCell ref="P6:R6"/>
    <mergeCell ref="J4:N4"/>
    <mergeCell ref="K39:P39"/>
    <mergeCell ref="K40:P40"/>
    <mergeCell ref="K41:P41"/>
    <mergeCell ref="K30:P30"/>
    <mergeCell ref="K31:P31"/>
    <mergeCell ref="K32:P32"/>
    <mergeCell ref="K33:P33"/>
    <mergeCell ref="K34:P34"/>
    <mergeCell ref="K35:P35"/>
    <mergeCell ref="C20:H20"/>
    <mergeCell ref="A1:H2"/>
    <mergeCell ref="A4:B4"/>
    <mergeCell ref="H4:I4"/>
    <mergeCell ref="C4:G4"/>
    <mergeCell ref="C15:H15"/>
    <mergeCell ref="C12:H12"/>
    <mergeCell ref="C13:H13"/>
    <mergeCell ref="C14:H14"/>
    <mergeCell ref="C7:L7"/>
    <mergeCell ref="C11:H11"/>
    <mergeCell ref="A9:R9"/>
    <mergeCell ref="K11:P11"/>
    <mergeCell ref="O4:P4"/>
    <mergeCell ref="K17:P17"/>
    <mergeCell ref="C16:H16"/>
    <mergeCell ref="A6:B6"/>
    <mergeCell ref="C6:L6"/>
    <mergeCell ref="N6:O6"/>
    <mergeCell ref="C18:H18"/>
    <mergeCell ref="C19:H19"/>
    <mergeCell ref="C17:H17"/>
  </mergeCells>
  <phoneticPr fontId="4"/>
  <conditionalFormatting sqref="C28:H31 B24:H24 C4:G4 C6:L6 J4:N4">
    <cfRule type="containsBlanks" dxfId="1" priority="1">
      <formula>LEN(TRIM(B4))=0</formula>
    </cfRule>
  </conditionalFormatting>
  <printOptions horizontalCentered="1"/>
  <pageMargins left="0.47244094488188981" right="0.38" top="0.39370078740157483" bottom="0.27559055118110237" header="0.31496062992125984" footer="0.15748031496062992"/>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showRowColHeaders="0" zoomScale="85" zoomScaleNormal="85" workbookViewId="0">
      <selection sqref="A1:L2"/>
    </sheetView>
  </sheetViews>
  <sheetFormatPr defaultColWidth="8.88671875" defaultRowHeight="15.75" x14ac:dyDescent="0.25"/>
  <cols>
    <col min="1" max="20" width="3.88671875" style="9" customWidth="1"/>
    <col min="21" max="22" width="4.44140625" style="9" customWidth="1"/>
    <col min="23" max="16384" width="8.88671875" style="9"/>
  </cols>
  <sheetData>
    <row r="1" spans="1:21" ht="15.75" customHeight="1" x14ac:dyDescent="0.25">
      <c r="A1" s="281" t="s">
        <v>100</v>
      </c>
      <c r="B1" s="281"/>
      <c r="C1" s="281"/>
      <c r="D1" s="281"/>
      <c r="E1" s="281"/>
      <c r="F1" s="281"/>
      <c r="G1" s="281"/>
      <c r="H1" s="281"/>
      <c r="I1" s="10"/>
      <c r="J1" s="10"/>
      <c r="K1" s="10"/>
      <c r="L1" s="417" t="str">
        <f>①宿泊人数・交通手段確認書!N1</f>
        <v>第7回　関東3種 WaaKINGカップ</v>
      </c>
      <c r="M1" s="417"/>
      <c r="N1" s="417"/>
      <c r="O1" s="417"/>
      <c r="P1" s="417"/>
      <c r="Q1" s="417"/>
      <c r="R1" s="417"/>
      <c r="S1" s="417"/>
      <c r="T1" s="182"/>
      <c r="U1" s="10"/>
    </row>
    <row r="2" spans="1:21" ht="15.75" customHeight="1" x14ac:dyDescent="0.25">
      <c r="A2" s="281"/>
      <c r="B2" s="281"/>
      <c r="C2" s="281"/>
      <c r="D2" s="281"/>
      <c r="E2" s="281"/>
      <c r="F2" s="281"/>
      <c r="G2" s="281"/>
      <c r="H2" s="281"/>
      <c r="I2" s="10"/>
      <c r="J2" s="10"/>
      <c r="K2" s="10"/>
      <c r="L2" s="10"/>
      <c r="M2" s="10"/>
      <c r="N2" s="183"/>
      <c r="O2" s="418">
        <f>諸説明!O3</f>
        <v>45311</v>
      </c>
      <c r="P2" s="418"/>
      <c r="Q2" s="184" t="s">
        <v>226</v>
      </c>
      <c r="R2" s="419">
        <f>諸説明!R3</f>
        <v>45312</v>
      </c>
      <c r="S2" s="419"/>
      <c r="U2" s="10"/>
    </row>
    <row r="3" spans="1:21" ht="15.75" customHeight="1" x14ac:dyDescent="0.25">
      <c r="A3" s="10"/>
      <c r="B3" s="10"/>
      <c r="C3" s="10"/>
      <c r="D3" s="10"/>
      <c r="E3" s="10"/>
      <c r="F3" s="10"/>
      <c r="G3" s="10"/>
      <c r="H3" s="10"/>
      <c r="I3" s="10"/>
      <c r="J3" s="10"/>
      <c r="N3" s="19"/>
      <c r="O3" s="19"/>
      <c r="Q3" s="19"/>
      <c r="R3" s="19"/>
      <c r="S3" s="20"/>
      <c r="T3" s="20"/>
    </row>
    <row r="4" spans="1:21" x14ac:dyDescent="0.25">
      <c r="C4" s="222" t="s">
        <v>47</v>
      </c>
      <c r="D4" s="222"/>
      <c r="E4" s="420"/>
      <c r="F4" s="420"/>
      <c r="G4" s="420"/>
      <c r="H4" s="420"/>
      <c r="I4" s="420"/>
      <c r="J4" s="420"/>
      <c r="K4" s="420"/>
      <c r="L4" s="420"/>
      <c r="M4" s="420"/>
      <c r="N4" s="420"/>
      <c r="O4" s="420"/>
      <c r="P4" s="420"/>
    </row>
    <row r="5" spans="1:21" ht="15.75" customHeight="1" x14ac:dyDescent="0.25">
      <c r="C5" s="222"/>
      <c r="D5" s="222"/>
      <c r="E5" s="421"/>
      <c r="F5" s="421"/>
      <c r="G5" s="421"/>
      <c r="H5" s="421"/>
      <c r="I5" s="421"/>
      <c r="J5" s="421"/>
      <c r="K5" s="421"/>
      <c r="L5" s="421"/>
      <c r="M5" s="421"/>
      <c r="N5" s="421"/>
      <c r="O5" s="421"/>
      <c r="P5" s="421"/>
    </row>
    <row r="6" spans="1:21" x14ac:dyDescent="0.25">
      <c r="A6" s="17"/>
      <c r="E6" s="21"/>
      <c r="H6" s="22"/>
      <c r="I6" s="22"/>
      <c r="J6" s="22"/>
    </row>
    <row r="7" spans="1:21" x14ac:dyDescent="0.25">
      <c r="C7" s="24" t="s">
        <v>62</v>
      </c>
    </row>
    <row r="8" spans="1:21" x14ac:dyDescent="0.25">
      <c r="C8" s="13" t="s">
        <v>63</v>
      </c>
      <c r="N8" s="25"/>
    </row>
    <row r="9" spans="1:21" x14ac:dyDescent="0.25">
      <c r="C9" s="13"/>
      <c r="N9" s="25"/>
    </row>
    <row r="10" spans="1:21" x14ac:dyDescent="0.25">
      <c r="A10" s="17"/>
      <c r="E10" s="21"/>
      <c r="H10" s="22"/>
      <c r="I10" s="22"/>
      <c r="J10" s="22"/>
    </row>
    <row r="11" spans="1:21" ht="33" customHeight="1" x14ac:dyDescent="0.25">
      <c r="C11" s="26"/>
      <c r="D11" s="422" t="s">
        <v>64</v>
      </c>
      <c r="E11" s="422"/>
      <c r="F11" s="422" t="s">
        <v>65</v>
      </c>
      <c r="G11" s="422"/>
      <c r="H11" s="422"/>
      <c r="I11" s="422"/>
      <c r="J11" s="422"/>
      <c r="K11" s="422"/>
      <c r="L11" s="422"/>
      <c r="M11" s="422"/>
      <c r="N11" s="422"/>
      <c r="O11" s="422"/>
      <c r="P11" s="422"/>
      <c r="Q11" s="422"/>
      <c r="R11" s="422"/>
    </row>
    <row r="12" spans="1:21" ht="32.25" customHeight="1" x14ac:dyDescent="0.25">
      <c r="C12" s="136">
        <v>1</v>
      </c>
      <c r="D12" s="423"/>
      <c r="E12" s="423"/>
      <c r="F12" s="423"/>
      <c r="G12" s="424"/>
      <c r="H12" s="424"/>
      <c r="I12" s="424"/>
      <c r="J12" s="424"/>
      <c r="K12" s="424"/>
      <c r="L12" s="424"/>
      <c r="M12" s="424"/>
      <c r="N12" s="424"/>
      <c r="O12" s="424"/>
      <c r="P12" s="424"/>
      <c r="Q12" s="424"/>
      <c r="R12" s="424"/>
    </row>
    <row r="13" spans="1:21" ht="32.25" customHeight="1" x14ac:dyDescent="0.25">
      <c r="C13" s="136">
        <v>2</v>
      </c>
      <c r="D13" s="423"/>
      <c r="E13" s="423"/>
      <c r="F13" s="423"/>
      <c r="G13" s="424"/>
      <c r="H13" s="424"/>
      <c r="I13" s="424"/>
      <c r="J13" s="424"/>
      <c r="K13" s="424"/>
      <c r="L13" s="424"/>
      <c r="M13" s="424"/>
      <c r="N13" s="424"/>
      <c r="O13" s="424"/>
      <c r="P13" s="424"/>
      <c r="Q13" s="424"/>
      <c r="R13" s="424"/>
    </row>
    <row r="14" spans="1:21" ht="32.25" customHeight="1" x14ac:dyDescent="0.25">
      <c r="C14" s="136">
        <v>3</v>
      </c>
      <c r="D14" s="423"/>
      <c r="E14" s="423"/>
      <c r="F14" s="423"/>
      <c r="G14" s="424"/>
      <c r="H14" s="424"/>
      <c r="I14" s="424"/>
      <c r="J14" s="424"/>
      <c r="K14" s="424"/>
      <c r="L14" s="424"/>
      <c r="M14" s="424"/>
      <c r="N14" s="424"/>
      <c r="O14" s="424"/>
      <c r="P14" s="424"/>
      <c r="Q14" s="424"/>
      <c r="R14" s="424"/>
    </row>
    <row r="15" spans="1:21" ht="32.25" customHeight="1" x14ac:dyDescent="0.25">
      <c r="C15" s="136">
        <v>4</v>
      </c>
      <c r="D15" s="423"/>
      <c r="E15" s="423"/>
      <c r="F15" s="423"/>
      <c r="G15" s="424"/>
      <c r="H15" s="424"/>
      <c r="I15" s="424"/>
      <c r="J15" s="424"/>
      <c r="K15" s="424"/>
      <c r="L15" s="424"/>
      <c r="M15" s="424"/>
      <c r="N15" s="424"/>
      <c r="O15" s="424"/>
      <c r="P15" s="424"/>
      <c r="Q15" s="424"/>
      <c r="R15" s="424"/>
    </row>
    <row r="16" spans="1:21" ht="32.25" customHeight="1" x14ac:dyDescent="0.25">
      <c r="C16" s="136">
        <v>5</v>
      </c>
      <c r="D16" s="423"/>
      <c r="E16" s="423"/>
      <c r="F16" s="423"/>
      <c r="G16" s="424"/>
      <c r="H16" s="424"/>
      <c r="I16" s="424"/>
      <c r="J16" s="424"/>
      <c r="K16" s="424"/>
      <c r="L16" s="424"/>
      <c r="M16" s="424"/>
      <c r="N16" s="424"/>
      <c r="O16" s="424"/>
      <c r="P16" s="424"/>
      <c r="Q16" s="424"/>
      <c r="R16" s="424"/>
    </row>
    <row r="17" spans="3:20" ht="32.25" customHeight="1" x14ac:dyDescent="0.25">
      <c r="C17" s="136">
        <v>6</v>
      </c>
      <c r="D17" s="423"/>
      <c r="E17" s="423"/>
      <c r="F17" s="423"/>
      <c r="G17" s="424"/>
      <c r="H17" s="424"/>
      <c r="I17" s="424"/>
      <c r="J17" s="424"/>
      <c r="K17" s="424"/>
      <c r="L17" s="424"/>
      <c r="M17" s="424"/>
      <c r="N17" s="424"/>
      <c r="O17" s="424"/>
      <c r="P17" s="424"/>
      <c r="Q17" s="424"/>
      <c r="R17" s="424"/>
    </row>
    <row r="18" spans="3:20" ht="32.25" customHeight="1" x14ac:dyDescent="0.25">
      <c r="C18" s="136">
        <v>7</v>
      </c>
      <c r="D18" s="423"/>
      <c r="E18" s="423"/>
      <c r="F18" s="423"/>
      <c r="G18" s="424"/>
      <c r="H18" s="424"/>
      <c r="I18" s="424"/>
      <c r="J18" s="424"/>
      <c r="K18" s="424"/>
      <c r="L18" s="424"/>
      <c r="M18" s="424"/>
      <c r="N18" s="424"/>
      <c r="O18" s="424"/>
      <c r="P18" s="424"/>
      <c r="Q18" s="424"/>
      <c r="R18" s="424"/>
    </row>
    <row r="19" spans="3:20" ht="32.25" customHeight="1" x14ac:dyDescent="0.25">
      <c r="C19" s="136">
        <v>8</v>
      </c>
      <c r="D19" s="423"/>
      <c r="E19" s="423"/>
      <c r="F19" s="423"/>
      <c r="G19" s="424"/>
      <c r="H19" s="424"/>
      <c r="I19" s="424"/>
      <c r="J19" s="424"/>
      <c r="K19" s="424"/>
      <c r="L19" s="424"/>
      <c r="M19" s="424"/>
      <c r="N19" s="424"/>
      <c r="O19" s="424"/>
      <c r="P19" s="424"/>
      <c r="Q19" s="424"/>
      <c r="R19" s="424"/>
    </row>
    <row r="20" spans="3:20" ht="32.25" customHeight="1" x14ac:dyDescent="0.25">
      <c r="C20" s="136">
        <v>9</v>
      </c>
      <c r="D20" s="423"/>
      <c r="E20" s="423"/>
      <c r="F20" s="423"/>
      <c r="G20" s="424"/>
      <c r="H20" s="424"/>
      <c r="I20" s="424"/>
      <c r="J20" s="424"/>
      <c r="K20" s="424"/>
      <c r="L20" s="424"/>
      <c r="M20" s="424"/>
      <c r="N20" s="424"/>
      <c r="O20" s="424"/>
      <c r="P20" s="424"/>
      <c r="Q20" s="424"/>
      <c r="R20" s="424"/>
    </row>
    <row r="21" spans="3:20" ht="32.25" customHeight="1" x14ac:dyDescent="0.25">
      <c r="C21" s="136">
        <v>10</v>
      </c>
      <c r="D21" s="423"/>
      <c r="E21" s="423"/>
      <c r="F21" s="423"/>
      <c r="G21" s="424"/>
      <c r="H21" s="424"/>
      <c r="I21" s="424"/>
      <c r="J21" s="424"/>
      <c r="K21" s="424"/>
      <c r="L21" s="424"/>
      <c r="M21" s="424"/>
      <c r="N21" s="424"/>
      <c r="O21" s="424"/>
      <c r="P21" s="424"/>
      <c r="Q21" s="424"/>
      <c r="R21" s="424"/>
    </row>
    <row r="22" spans="3:20" ht="32.25" customHeight="1" x14ac:dyDescent="0.25">
      <c r="C22" s="136">
        <v>11</v>
      </c>
      <c r="D22" s="423"/>
      <c r="E22" s="423"/>
      <c r="F22" s="423"/>
      <c r="G22" s="424"/>
      <c r="H22" s="424"/>
      <c r="I22" s="424"/>
      <c r="J22" s="424"/>
      <c r="K22" s="424"/>
      <c r="L22" s="424"/>
      <c r="M22" s="424"/>
      <c r="N22" s="424"/>
      <c r="O22" s="424"/>
      <c r="P22" s="424"/>
      <c r="Q22" s="424"/>
      <c r="R22" s="424"/>
    </row>
    <row r="23" spans="3:20" ht="32.25" customHeight="1" x14ac:dyDescent="0.25">
      <c r="C23" s="136">
        <v>12</v>
      </c>
      <c r="D23" s="423"/>
      <c r="E23" s="423"/>
      <c r="F23" s="423"/>
      <c r="G23" s="424"/>
      <c r="H23" s="424"/>
      <c r="I23" s="424"/>
      <c r="J23" s="424"/>
      <c r="K23" s="424"/>
      <c r="L23" s="424"/>
      <c r="M23" s="424"/>
      <c r="N23" s="424"/>
      <c r="O23" s="424"/>
      <c r="P23" s="424"/>
      <c r="Q23" s="424"/>
      <c r="R23" s="424"/>
    </row>
    <row r="24" spans="3:20" ht="32.25" customHeight="1" x14ac:dyDescent="0.25">
      <c r="C24" s="136">
        <v>13</v>
      </c>
      <c r="D24" s="423"/>
      <c r="E24" s="423"/>
      <c r="F24" s="423"/>
      <c r="G24" s="424"/>
      <c r="H24" s="424"/>
      <c r="I24" s="424"/>
      <c r="J24" s="424"/>
      <c r="K24" s="424"/>
      <c r="L24" s="424"/>
      <c r="M24" s="424"/>
      <c r="N24" s="424"/>
      <c r="O24" s="424"/>
      <c r="P24" s="424"/>
      <c r="Q24" s="424"/>
      <c r="R24" s="424"/>
    </row>
    <row r="25" spans="3:20" ht="32.25" customHeight="1" x14ac:dyDescent="0.25">
      <c r="C25" s="136">
        <v>14</v>
      </c>
      <c r="D25" s="423"/>
      <c r="E25" s="423"/>
      <c r="F25" s="423"/>
      <c r="G25" s="424"/>
      <c r="H25" s="424"/>
      <c r="I25" s="424"/>
      <c r="J25" s="424"/>
      <c r="K25" s="424"/>
      <c r="L25" s="424"/>
      <c r="M25" s="424"/>
      <c r="N25" s="424"/>
      <c r="O25" s="424"/>
      <c r="P25" s="424"/>
      <c r="Q25" s="424"/>
      <c r="R25" s="424"/>
    </row>
    <row r="26" spans="3:20" ht="32.25" customHeight="1" x14ac:dyDescent="0.25">
      <c r="C26" s="136">
        <v>15</v>
      </c>
      <c r="D26" s="423"/>
      <c r="E26" s="423"/>
      <c r="F26" s="423"/>
      <c r="G26" s="424"/>
      <c r="H26" s="424"/>
      <c r="I26" s="424"/>
      <c r="J26" s="424"/>
      <c r="K26" s="424"/>
      <c r="L26" s="424"/>
      <c r="M26" s="424"/>
      <c r="N26" s="424"/>
      <c r="O26" s="424"/>
      <c r="P26" s="424"/>
      <c r="Q26" s="424"/>
      <c r="R26" s="424"/>
    </row>
    <row r="27" spans="3:20" ht="32.25" customHeight="1" x14ac:dyDescent="0.25">
      <c r="C27" s="136">
        <v>16</v>
      </c>
      <c r="D27" s="423"/>
      <c r="E27" s="423"/>
      <c r="F27" s="423"/>
      <c r="G27" s="424"/>
      <c r="H27" s="424"/>
      <c r="I27" s="424"/>
      <c r="J27" s="424"/>
      <c r="K27" s="424"/>
      <c r="L27" s="424"/>
      <c r="M27" s="424"/>
      <c r="N27" s="424"/>
      <c r="O27" s="424"/>
      <c r="P27" s="424"/>
      <c r="Q27" s="424"/>
      <c r="R27" s="424"/>
    </row>
    <row r="28" spans="3:20" ht="32.25" customHeight="1" x14ac:dyDescent="0.25">
      <c r="C28" s="136">
        <v>17</v>
      </c>
      <c r="D28" s="423"/>
      <c r="E28" s="423"/>
      <c r="F28" s="423"/>
      <c r="G28" s="424"/>
      <c r="H28" s="424"/>
      <c r="I28" s="424"/>
      <c r="J28" s="424"/>
      <c r="K28" s="424"/>
      <c r="L28" s="424"/>
      <c r="M28" s="424"/>
      <c r="N28" s="424"/>
      <c r="O28" s="424"/>
      <c r="P28" s="424"/>
      <c r="Q28" s="424"/>
      <c r="R28" s="424"/>
      <c r="S28" s="20"/>
    </row>
    <row r="29" spans="3:20" ht="32.25" customHeight="1" x14ac:dyDescent="0.25">
      <c r="C29" s="136">
        <v>18</v>
      </c>
      <c r="D29" s="423"/>
      <c r="E29" s="423"/>
      <c r="F29" s="423"/>
      <c r="G29" s="424"/>
      <c r="H29" s="424"/>
      <c r="I29" s="424"/>
      <c r="J29" s="424"/>
      <c r="K29" s="424"/>
      <c r="L29" s="424"/>
      <c r="M29" s="424"/>
      <c r="N29" s="424"/>
      <c r="O29" s="424"/>
      <c r="P29" s="424"/>
      <c r="Q29" s="424"/>
      <c r="R29" s="424"/>
    </row>
    <row r="30" spans="3:20" ht="32.25" customHeight="1" x14ac:dyDescent="0.25">
      <c r="C30" s="136">
        <v>19</v>
      </c>
      <c r="D30" s="423"/>
      <c r="E30" s="423"/>
      <c r="F30" s="423"/>
      <c r="G30" s="424"/>
      <c r="H30" s="424"/>
      <c r="I30" s="424"/>
      <c r="J30" s="424"/>
      <c r="K30" s="424"/>
      <c r="L30" s="424"/>
      <c r="M30" s="424"/>
      <c r="N30" s="424"/>
      <c r="O30" s="424"/>
      <c r="P30" s="424"/>
      <c r="Q30" s="424"/>
      <c r="R30" s="424"/>
    </row>
    <row r="31" spans="3:20" ht="32.25" customHeight="1" x14ac:dyDescent="0.25">
      <c r="C31" s="136">
        <v>20</v>
      </c>
      <c r="D31" s="423"/>
      <c r="E31" s="423"/>
      <c r="F31" s="423"/>
      <c r="G31" s="424"/>
      <c r="H31" s="424"/>
      <c r="I31" s="424"/>
      <c r="J31" s="424"/>
      <c r="K31" s="424"/>
      <c r="L31" s="424"/>
      <c r="M31" s="424"/>
      <c r="N31" s="424"/>
      <c r="O31" s="424"/>
      <c r="P31" s="424"/>
      <c r="Q31" s="424"/>
      <c r="R31" s="424"/>
    </row>
    <row r="32" spans="3:20" x14ac:dyDescent="0.25">
      <c r="E32" s="27"/>
      <c r="L32" s="28"/>
      <c r="N32" s="17"/>
      <c r="O32" s="17"/>
      <c r="Q32" s="29"/>
      <c r="R32" s="30"/>
      <c r="S32" s="30"/>
      <c r="T32" s="20"/>
    </row>
    <row r="33" spans="1:20" ht="7.5" customHeight="1" x14ac:dyDescent="0.25">
      <c r="L33" s="28"/>
      <c r="Q33" s="31"/>
      <c r="T33" s="20"/>
    </row>
    <row r="34" spans="1:20" ht="7.5" customHeight="1" x14ac:dyDescent="0.25">
      <c r="L34" s="28"/>
    </row>
    <row r="35" spans="1:20" x14ac:dyDescent="0.25">
      <c r="A35" s="17"/>
    </row>
    <row r="36" spans="1:20" x14ac:dyDescent="0.25">
      <c r="E36" s="11"/>
    </row>
    <row r="37" spans="1:20" x14ac:dyDescent="0.25">
      <c r="E37" s="11"/>
    </row>
    <row r="38" spans="1:20" x14ac:dyDescent="0.25">
      <c r="E38" s="11"/>
    </row>
    <row r="39" spans="1:20" ht="7.5" customHeight="1" x14ac:dyDescent="0.25">
      <c r="E39" s="11"/>
    </row>
    <row r="40" spans="1:20" ht="7.5" customHeight="1" x14ac:dyDescent="0.25">
      <c r="E40" s="11"/>
    </row>
    <row r="41" spans="1:20" x14ac:dyDescent="0.25">
      <c r="A41" s="17"/>
      <c r="E41" s="11"/>
    </row>
    <row r="42" spans="1:20" x14ac:dyDescent="0.25">
      <c r="E42" s="11"/>
    </row>
    <row r="44" spans="1:20" x14ac:dyDescent="0.25">
      <c r="E44" s="21"/>
    </row>
    <row r="45" spans="1:20" x14ac:dyDescent="0.25">
      <c r="E45" s="11"/>
    </row>
    <row r="46" spans="1:20" x14ac:dyDescent="0.25">
      <c r="E46" s="11"/>
    </row>
    <row r="47" spans="1:20" ht="7.5" customHeight="1" x14ac:dyDescent="0.25">
      <c r="E47" s="11"/>
    </row>
    <row r="48" spans="1:20" ht="7.5" customHeight="1" x14ac:dyDescent="0.25">
      <c r="E48" s="11"/>
    </row>
    <row r="49" spans="1:9" x14ac:dyDescent="0.25">
      <c r="A49" s="17"/>
      <c r="E49" s="11"/>
    </row>
    <row r="50" spans="1:9" x14ac:dyDescent="0.25">
      <c r="A50" s="17"/>
      <c r="B50" s="17"/>
    </row>
    <row r="51" spans="1:9" x14ac:dyDescent="0.25">
      <c r="E51" s="21"/>
    </row>
    <row r="53" spans="1:9" x14ac:dyDescent="0.25">
      <c r="I53" s="32"/>
    </row>
    <row r="54" spans="1:9" ht="7.5" customHeight="1" x14ac:dyDescent="0.25">
      <c r="I54" s="33"/>
    </row>
    <row r="55" spans="1:9" ht="7.5" customHeight="1" x14ac:dyDescent="0.25">
      <c r="I55" s="33"/>
    </row>
    <row r="56" spans="1:9" x14ac:dyDescent="0.25">
      <c r="A56" s="17"/>
    </row>
    <row r="57" spans="1:9" x14ac:dyDescent="0.25">
      <c r="A57" s="17"/>
    </row>
  </sheetData>
  <sheetProtection algorithmName="SHA-512" hashValue="dt8XooQHiUXzmh8oSG8YdJjuorL14KvyxO5vLQnB/34X7IOUsnzuh3YGCQ440eaz39FXApkwvz/Gks1QIoTpUQ==" saltValue="+aezSIndSc8gNNQBpfhfYQ==" spinCount="100000" sheet="1" objects="1" scenarios="1"/>
  <mergeCells count="48">
    <mergeCell ref="D29:E29"/>
    <mergeCell ref="F29:R29"/>
    <mergeCell ref="D30:E30"/>
    <mergeCell ref="F30:R30"/>
    <mergeCell ref="D31:E31"/>
    <mergeCell ref="F31:R31"/>
    <mergeCell ref="D26:E26"/>
    <mergeCell ref="F26:R26"/>
    <mergeCell ref="D27:E27"/>
    <mergeCell ref="F27:R27"/>
    <mergeCell ref="D28:E28"/>
    <mergeCell ref="F28:R28"/>
    <mergeCell ref="D23:E23"/>
    <mergeCell ref="F23:R23"/>
    <mergeCell ref="D24:E24"/>
    <mergeCell ref="F24:R24"/>
    <mergeCell ref="D25:E25"/>
    <mergeCell ref="F25:R25"/>
    <mergeCell ref="D20:E20"/>
    <mergeCell ref="F20:R20"/>
    <mergeCell ref="D21:E21"/>
    <mergeCell ref="F21:R21"/>
    <mergeCell ref="D22:E22"/>
    <mergeCell ref="F22:R22"/>
    <mergeCell ref="D17:E17"/>
    <mergeCell ref="F17:R17"/>
    <mergeCell ref="D18:E18"/>
    <mergeCell ref="F18:R18"/>
    <mergeCell ref="D19:E19"/>
    <mergeCell ref="F19:R19"/>
    <mergeCell ref="D14:E14"/>
    <mergeCell ref="F14:R14"/>
    <mergeCell ref="D15:E15"/>
    <mergeCell ref="F15:R15"/>
    <mergeCell ref="D16:E16"/>
    <mergeCell ref="F16:R16"/>
    <mergeCell ref="D11:E11"/>
    <mergeCell ref="F11:R11"/>
    <mergeCell ref="D12:E12"/>
    <mergeCell ref="F12:R12"/>
    <mergeCell ref="D13:E13"/>
    <mergeCell ref="F13:R13"/>
    <mergeCell ref="A1:H2"/>
    <mergeCell ref="L1:S1"/>
    <mergeCell ref="O2:P2"/>
    <mergeCell ref="R2:S2"/>
    <mergeCell ref="C4:D5"/>
    <mergeCell ref="E4:P5"/>
  </mergeCells>
  <phoneticPr fontId="4"/>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54"/>
  <sheetViews>
    <sheetView showGridLines="0" showRowColHeaders="0" zoomScale="85" zoomScaleNormal="85" workbookViewId="0">
      <selection sqref="A1:L2"/>
    </sheetView>
  </sheetViews>
  <sheetFormatPr defaultColWidth="8.88671875" defaultRowHeight="15.75" x14ac:dyDescent="0.25"/>
  <cols>
    <col min="1" max="20" width="4.33203125" style="12" customWidth="1"/>
    <col min="21" max="26" width="5.44140625" style="12" customWidth="1"/>
    <col min="27" max="16384" width="8.88671875" style="12"/>
  </cols>
  <sheetData>
    <row r="2" spans="1:20" ht="30.6" customHeight="1" x14ac:dyDescent="0.25">
      <c r="A2" s="425" t="s">
        <v>227</v>
      </c>
      <c r="B2" s="425"/>
      <c r="C2" s="425"/>
      <c r="D2" s="425"/>
      <c r="E2" s="425"/>
      <c r="F2" s="425"/>
      <c r="G2" s="425"/>
      <c r="H2" s="425"/>
      <c r="I2" s="425"/>
      <c r="J2" s="425"/>
      <c r="K2" s="425"/>
      <c r="L2" s="425"/>
      <c r="M2" s="425"/>
      <c r="N2" s="425"/>
      <c r="O2" s="425"/>
      <c r="P2" s="425"/>
      <c r="Q2" s="425"/>
      <c r="R2" s="425"/>
      <c r="S2" s="425"/>
      <c r="T2" s="425"/>
    </row>
    <row r="3" spans="1:20" ht="12" customHeight="1" x14ac:dyDescent="0.25">
      <c r="H3" s="15"/>
      <c r="I3" s="15"/>
      <c r="J3" s="15"/>
    </row>
    <row r="4" spans="1:20" ht="18.600000000000001" customHeight="1" x14ac:dyDescent="0.25">
      <c r="A4" s="426" t="s">
        <v>228</v>
      </c>
      <c r="B4" s="426"/>
      <c r="C4" s="426"/>
      <c r="D4" s="426"/>
      <c r="E4" s="426"/>
      <c r="F4" s="426"/>
      <c r="G4" s="426"/>
      <c r="H4" s="426"/>
      <c r="I4" s="426"/>
      <c r="J4" s="426"/>
      <c r="K4" s="426"/>
      <c r="L4" s="426"/>
      <c r="M4" s="426"/>
      <c r="N4" s="426"/>
      <c r="O4" s="426"/>
      <c r="P4" s="426"/>
      <c r="Q4" s="426"/>
      <c r="R4" s="426"/>
      <c r="S4" s="426"/>
      <c r="T4" s="426"/>
    </row>
    <row r="5" spans="1:20" ht="18.600000000000001" customHeight="1" x14ac:dyDescent="0.25">
      <c r="A5" s="426" t="s">
        <v>229</v>
      </c>
      <c r="B5" s="426"/>
      <c r="C5" s="426"/>
      <c r="D5" s="426"/>
      <c r="E5" s="426"/>
      <c r="F5" s="426"/>
      <c r="G5" s="426"/>
      <c r="H5" s="426"/>
      <c r="I5" s="426"/>
      <c r="J5" s="426"/>
      <c r="K5" s="426"/>
      <c r="L5" s="426"/>
      <c r="M5" s="426"/>
      <c r="N5" s="426"/>
      <c r="O5" s="426"/>
      <c r="P5" s="426"/>
      <c r="Q5" s="426"/>
      <c r="R5" s="426"/>
      <c r="S5" s="426"/>
      <c r="T5" s="426"/>
    </row>
    <row r="6" spans="1:20" ht="12" customHeight="1" x14ac:dyDescent="0.25">
      <c r="C6" s="13"/>
      <c r="N6" s="13"/>
    </row>
    <row r="7" spans="1:20" ht="30.6" customHeight="1" x14ac:dyDescent="0.25">
      <c r="A7" s="185" t="s">
        <v>230</v>
      </c>
      <c r="C7" s="13"/>
      <c r="N7" s="13"/>
    </row>
    <row r="8" spans="1:20" ht="24" customHeight="1" x14ac:dyDescent="0.25">
      <c r="A8" s="18" t="s">
        <v>4</v>
      </c>
      <c r="B8" s="13" t="s">
        <v>231</v>
      </c>
      <c r="H8" s="15"/>
      <c r="I8" s="15"/>
      <c r="J8" s="15"/>
    </row>
    <row r="9" spans="1:20" ht="24" customHeight="1" x14ac:dyDescent="0.25">
      <c r="A9" s="18" t="s">
        <v>4</v>
      </c>
      <c r="B9" s="12" t="s">
        <v>232</v>
      </c>
    </row>
    <row r="10" spans="1:20" ht="24" customHeight="1" x14ac:dyDescent="0.25">
      <c r="A10" s="18"/>
      <c r="B10" s="12" t="s">
        <v>233</v>
      </c>
      <c r="C10" s="16"/>
    </row>
    <row r="11" spans="1:20" ht="24" customHeight="1" x14ac:dyDescent="0.25">
      <c r="A11" s="18" t="s">
        <v>4</v>
      </c>
      <c r="B11" s="14" t="s">
        <v>234</v>
      </c>
      <c r="C11" s="16"/>
    </row>
    <row r="12" spans="1:20" ht="24" customHeight="1" x14ac:dyDescent="0.25">
      <c r="A12" s="18"/>
      <c r="B12" s="14" t="s">
        <v>235</v>
      </c>
      <c r="C12" s="16"/>
    </row>
    <row r="13" spans="1:20" ht="24" customHeight="1" x14ac:dyDescent="0.25">
      <c r="A13" s="18"/>
      <c r="B13" s="12" t="s">
        <v>236</v>
      </c>
      <c r="C13" s="16"/>
    </row>
    <row r="14" spans="1:20" ht="24" customHeight="1" x14ac:dyDescent="0.25">
      <c r="A14" s="18" t="s">
        <v>4</v>
      </c>
      <c r="B14" s="12" t="s">
        <v>237</v>
      </c>
      <c r="C14" s="16"/>
    </row>
    <row r="15" spans="1:20" ht="24" customHeight="1" x14ac:dyDescent="0.25">
      <c r="A15" s="18" t="s">
        <v>4</v>
      </c>
      <c r="B15" s="12" t="s">
        <v>238</v>
      </c>
      <c r="C15" s="16"/>
    </row>
    <row r="16" spans="1:20" ht="24" customHeight="1" x14ac:dyDescent="0.25">
      <c r="A16" s="18" t="s">
        <v>4</v>
      </c>
      <c r="B16" s="12" t="s">
        <v>239</v>
      </c>
      <c r="C16" s="16"/>
    </row>
    <row r="17" spans="1:20" ht="24" customHeight="1" x14ac:dyDescent="0.25">
      <c r="C17" s="16"/>
    </row>
    <row r="18" spans="1:20" ht="30.6" customHeight="1" x14ac:dyDescent="0.25">
      <c r="A18" s="185" t="s">
        <v>240</v>
      </c>
      <c r="C18" s="16"/>
    </row>
    <row r="19" spans="1:20" ht="30.6" customHeight="1" x14ac:dyDescent="0.25">
      <c r="B19" s="427" t="s">
        <v>72</v>
      </c>
      <c r="C19" s="428"/>
      <c r="D19" s="428"/>
      <c r="E19" s="428"/>
      <c r="F19" s="428"/>
      <c r="G19" s="428"/>
      <c r="H19" s="428"/>
      <c r="I19" s="428"/>
      <c r="J19" s="428"/>
      <c r="K19" s="428"/>
      <c r="L19" s="429"/>
    </row>
    <row r="20" spans="1:20" ht="30.6" customHeight="1" x14ac:dyDescent="0.25">
      <c r="B20" s="430" t="s">
        <v>95</v>
      </c>
      <c r="C20" s="431"/>
      <c r="D20" s="432" t="s">
        <v>241</v>
      </c>
      <c r="E20" s="432"/>
      <c r="F20" s="432"/>
      <c r="G20" s="432"/>
      <c r="H20" s="432"/>
      <c r="I20" s="432"/>
      <c r="J20" s="432"/>
      <c r="K20" s="432"/>
      <c r="L20" s="433"/>
      <c r="M20" s="16" t="s">
        <v>242</v>
      </c>
      <c r="N20" s="434" t="s">
        <v>243</v>
      </c>
      <c r="O20" s="434"/>
      <c r="P20" s="434"/>
      <c r="Q20" s="434"/>
      <c r="R20" s="434"/>
      <c r="S20" s="434"/>
      <c r="T20" s="434"/>
    </row>
    <row r="21" spans="1:20" ht="30.6" customHeight="1" x14ac:dyDescent="0.25">
      <c r="B21" s="445" t="s">
        <v>96</v>
      </c>
      <c r="C21" s="446"/>
      <c r="D21" s="449" t="s">
        <v>244</v>
      </c>
      <c r="E21" s="449"/>
      <c r="F21" s="449"/>
      <c r="G21" s="449"/>
      <c r="H21" s="449"/>
      <c r="I21" s="449"/>
      <c r="J21" s="449"/>
      <c r="K21" s="449"/>
      <c r="L21" s="450"/>
      <c r="M21" s="435" t="s">
        <v>242</v>
      </c>
      <c r="N21" s="436" t="s">
        <v>245</v>
      </c>
      <c r="O21" s="437"/>
      <c r="P21" s="437"/>
      <c r="Q21" s="437"/>
      <c r="R21" s="437"/>
      <c r="S21" s="437"/>
      <c r="T21" s="437"/>
    </row>
    <row r="22" spans="1:20" ht="30.6" customHeight="1" x14ac:dyDescent="0.25">
      <c r="B22" s="447"/>
      <c r="C22" s="448"/>
      <c r="D22" s="438" t="s">
        <v>246</v>
      </c>
      <c r="E22" s="438"/>
      <c r="F22" s="438"/>
      <c r="G22" s="438"/>
      <c r="H22" s="438"/>
      <c r="I22" s="438"/>
      <c r="J22" s="438"/>
      <c r="K22" s="438"/>
      <c r="L22" s="439"/>
      <c r="M22" s="435"/>
      <c r="N22" s="437"/>
      <c r="O22" s="437"/>
      <c r="P22" s="437"/>
      <c r="Q22" s="437"/>
      <c r="R22" s="437"/>
      <c r="S22" s="437"/>
      <c r="T22" s="437"/>
    </row>
    <row r="23" spans="1:20" ht="30.6" customHeight="1" x14ac:dyDescent="0.25">
      <c r="B23" s="186"/>
      <c r="C23" s="440" t="s">
        <v>247</v>
      </c>
      <c r="D23" s="441"/>
      <c r="E23" s="203"/>
      <c r="F23" s="440" t="s">
        <v>248</v>
      </c>
      <c r="G23" s="442"/>
      <c r="H23" s="441"/>
      <c r="I23" s="203"/>
      <c r="J23" s="440" t="s">
        <v>98</v>
      </c>
      <c r="K23" s="442"/>
      <c r="L23" s="443"/>
      <c r="M23" s="16"/>
    </row>
    <row r="24" spans="1:20" ht="13.15" customHeight="1" x14ac:dyDescent="0.25">
      <c r="C24" s="16"/>
    </row>
    <row r="25" spans="1:20" ht="24" customHeight="1" x14ac:dyDescent="0.25">
      <c r="A25" s="18" t="s">
        <v>4</v>
      </c>
      <c r="B25" s="12" t="s">
        <v>249</v>
      </c>
      <c r="C25" s="16"/>
    </row>
    <row r="26" spans="1:20" ht="24" customHeight="1" x14ac:dyDescent="0.25">
      <c r="B26" s="444" t="s">
        <v>247</v>
      </c>
      <c r="C26" s="444"/>
      <c r="D26" s="444"/>
      <c r="E26" s="187" t="s">
        <v>250</v>
      </c>
      <c r="F26" s="12" t="s">
        <v>251</v>
      </c>
      <c r="I26" s="24"/>
    </row>
    <row r="27" spans="1:20" ht="24" customHeight="1" x14ac:dyDescent="0.25">
      <c r="B27" s="444" t="s">
        <v>97</v>
      </c>
      <c r="C27" s="444"/>
      <c r="D27" s="444"/>
      <c r="E27" s="187" t="s">
        <v>250</v>
      </c>
      <c r="F27" s="12" t="s">
        <v>252</v>
      </c>
      <c r="I27" s="24"/>
    </row>
    <row r="28" spans="1:20" ht="24" customHeight="1" x14ac:dyDescent="0.25">
      <c r="B28" s="444" t="s">
        <v>98</v>
      </c>
      <c r="C28" s="444"/>
      <c r="D28" s="444"/>
      <c r="E28" s="187" t="s">
        <v>250</v>
      </c>
      <c r="F28" s="12" t="s">
        <v>253</v>
      </c>
      <c r="I28" s="24"/>
    </row>
    <row r="29" spans="1:20" ht="30.6" customHeight="1" x14ac:dyDescent="0.25">
      <c r="A29" s="188" t="s">
        <v>254</v>
      </c>
      <c r="B29" s="13" t="s">
        <v>255</v>
      </c>
      <c r="C29" s="16"/>
    </row>
    <row r="30" spans="1:20" ht="30.6" customHeight="1" x14ac:dyDescent="0.25">
      <c r="C30" s="16"/>
    </row>
    <row r="31" spans="1:20" ht="30.6" customHeight="1" x14ac:dyDescent="0.25">
      <c r="L31" s="189"/>
      <c r="Q31" s="190"/>
    </row>
    <row r="32" spans="1:20" ht="30.6" customHeight="1" x14ac:dyDescent="0.25">
      <c r="L32" s="189"/>
      <c r="Q32" s="190"/>
    </row>
    <row r="33" spans="12:12" ht="30.6" customHeight="1" x14ac:dyDescent="0.25">
      <c r="L33" s="189"/>
    </row>
    <row r="34" spans="12:12" ht="30.6" customHeight="1" x14ac:dyDescent="0.25"/>
    <row r="38" spans="12:12" ht="7.5" customHeight="1" x14ac:dyDescent="0.25"/>
    <row r="39" spans="12:12" ht="7.5" customHeight="1" x14ac:dyDescent="0.25"/>
    <row r="46" spans="12:12" ht="7.5" customHeight="1" x14ac:dyDescent="0.25"/>
    <row r="47" spans="12:12" ht="7.5" customHeight="1" x14ac:dyDescent="0.25"/>
    <row r="53" ht="7.5" customHeight="1" x14ac:dyDescent="0.25"/>
    <row r="54" ht="7.5" customHeight="1" x14ac:dyDescent="0.25"/>
  </sheetData>
  <sheetProtection algorithmName="SHA-512" hashValue="fqCxAJ2odIrpeK9U9G5XlLnlAA3wYd4JeGImq7lSI0HHgavCKPrXvJRuRd13KRVA+S/yYe1oDAp1vwTMsEieeQ==" saltValue="0eQldvTgjwCkAHuvnWjKuA==" spinCount="100000" sheet="1" objects="1" scenarios="1"/>
  <mergeCells count="18">
    <mergeCell ref="B26:D26"/>
    <mergeCell ref="B27:D27"/>
    <mergeCell ref="B28:D28"/>
    <mergeCell ref="B21:C22"/>
    <mergeCell ref="D21:L21"/>
    <mergeCell ref="M21:M22"/>
    <mergeCell ref="N21:T22"/>
    <mergeCell ref="D22:L22"/>
    <mergeCell ref="C23:D23"/>
    <mergeCell ref="F23:H23"/>
    <mergeCell ref="J23:L23"/>
    <mergeCell ref="A2:T2"/>
    <mergeCell ref="A4:T4"/>
    <mergeCell ref="A5:T5"/>
    <mergeCell ref="B19:L19"/>
    <mergeCell ref="B20:C20"/>
    <mergeCell ref="D20:L20"/>
    <mergeCell ref="N20:T20"/>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114300</xdr:colOff>
                    <xdr:row>22</xdr:row>
                    <xdr:rowOff>66675</xdr:rowOff>
                  </from>
                  <to>
                    <xdr:col>2</xdr:col>
                    <xdr:colOff>38100</xdr:colOff>
                    <xdr:row>22</xdr:row>
                    <xdr:rowOff>314325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114300</xdr:colOff>
                    <xdr:row>22</xdr:row>
                    <xdr:rowOff>66675</xdr:rowOff>
                  </from>
                  <to>
                    <xdr:col>5</xdr:col>
                    <xdr:colOff>38100</xdr:colOff>
                    <xdr:row>22</xdr:row>
                    <xdr:rowOff>314325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8</xdr:col>
                    <xdr:colOff>114300</xdr:colOff>
                    <xdr:row>22</xdr:row>
                    <xdr:rowOff>66675</xdr:rowOff>
                  </from>
                  <to>
                    <xdr:col>9</xdr:col>
                    <xdr:colOff>38100</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showGridLines="0" showRowColHeaders="0" zoomScale="85" zoomScaleNormal="85" workbookViewId="0">
      <selection sqref="A1:L2"/>
    </sheetView>
  </sheetViews>
  <sheetFormatPr defaultColWidth="8.88671875" defaultRowHeight="15.75" x14ac:dyDescent="0.25"/>
  <cols>
    <col min="1" max="14" width="3.88671875" style="9" customWidth="1"/>
    <col min="15" max="15" width="0.33203125" style="9" customWidth="1"/>
    <col min="16" max="16" width="0.88671875" style="9" customWidth="1"/>
    <col min="17" max="29" width="3.88671875" style="9" customWidth="1"/>
    <col min="30" max="30" width="4.44140625" style="9" customWidth="1"/>
    <col min="31" max="31" width="4.44140625" style="24" customWidth="1"/>
    <col min="32" max="34" width="8.88671875" style="24" customWidth="1"/>
    <col min="35" max="35" width="8.88671875" style="24"/>
    <col min="36" max="16384" width="8.88671875" style="9"/>
  </cols>
  <sheetData>
    <row r="1" spans="1:31" s="24" customFormat="1" ht="30.6" customHeight="1" x14ac:dyDescent="0.25">
      <c r="A1" s="451" t="s">
        <v>67</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3"/>
    </row>
    <row r="2" spans="1:31" s="24" customFormat="1" ht="30" customHeight="1" x14ac:dyDescent="0.25">
      <c r="A2" s="454" t="s">
        <v>68</v>
      </c>
      <c r="B2" s="454"/>
      <c r="C2" s="454"/>
      <c r="D2" s="454"/>
      <c r="E2" s="455"/>
      <c r="F2" s="455"/>
      <c r="G2" s="455"/>
      <c r="H2" s="455"/>
      <c r="I2" s="455"/>
      <c r="J2" s="455"/>
      <c r="K2" s="455"/>
      <c r="L2" s="455"/>
      <c r="M2" s="455"/>
      <c r="N2" s="455"/>
      <c r="O2" s="455"/>
      <c r="P2" s="456" t="s">
        <v>66</v>
      </c>
      <c r="Q2" s="456"/>
      <c r="R2" s="456"/>
      <c r="S2" s="456"/>
      <c r="T2" s="456"/>
      <c r="U2" s="457"/>
      <c r="V2" s="458"/>
      <c r="W2" s="458"/>
      <c r="X2" s="458"/>
      <c r="Y2" s="459" t="s">
        <v>46</v>
      </c>
      <c r="Z2" s="459"/>
      <c r="AA2" s="458"/>
      <c r="AB2" s="458"/>
      <c r="AC2" s="458"/>
      <c r="AD2" s="460"/>
    </row>
    <row r="3" spans="1:31" s="24" customFormat="1" ht="30" customHeight="1" x14ac:dyDescent="0.25">
      <c r="A3" s="454" t="s">
        <v>64</v>
      </c>
      <c r="B3" s="454"/>
      <c r="C3" s="454"/>
      <c r="D3" s="454"/>
      <c r="E3" s="465"/>
      <c r="F3" s="466"/>
      <c r="G3" s="466"/>
      <c r="H3" s="466"/>
      <c r="I3" s="466"/>
      <c r="J3" s="466"/>
      <c r="K3" s="467" t="s">
        <v>69</v>
      </c>
      <c r="L3" s="467"/>
      <c r="M3" s="467"/>
      <c r="N3" s="467"/>
      <c r="O3" s="468"/>
      <c r="P3" s="456" t="s">
        <v>65</v>
      </c>
      <c r="Q3" s="456"/>
      <c r="R3" s="456"/>
      <c r="S3" s="456"/>
      <c r="T3" s="456"/>
      <c r="U3" s="469"/>
      <c r="V3" s="469"/>
      <c r="W3" s="469"/>
      <c r="X3" s="469"/>
      <c r="Y3" s="469"/>
      <c r="Z3" s="469"/>
      <c r="AA3" s="469"/>
      <c r="AB3" s="469"/>
      <c r="AC3" s="469"/>
      <c r="AD3" s="469"/>
    </row>
    <row r="4" spans="1:31" s="24" customFormat="1" ht="30" customHeight="1" x14ac:dyDescent="0.25">
      <c r="A4" s="454" t="s">
        <v>70</v>
      </c>
      <c r="B4" s="454"/>
      <c r="C4" s="454"/>
      <c r="D4" s="454"/>
      <c r="E4" s="469"/>
      <c r="F4" s="469"/>
      <c r="G4" s="469"/>
      <c r="H4" s="469"/>
      <c r="I4" s="469"/>
      <c r="J4" s="469"/>
      <c r="K4" s="469"/>
      <c r="L4" s="469"/>
      <c r="M4" s="469"/>
      <c r="N4" s="469"/>
      <c r="O4" s="469"/>
      <c r="P4" s="456" t="s">
        <v>71</v>
      </c>
      <c r="Q4" s="456"/>
      <c r="R4" s="456"/>
      <c r="S4" s="456"/>
      <c r="T4" s="456"/>
      <c r="U4" s="470"/>
      <c r="V4" s="470"/>
      <c r="W4" s="470"/>
      <c r="X4" s="470"/>
      <c r="Y4" s="470"/>
      <c r="Z4" s="470"/>
      <c r="AA4" s="470"/>
      <c r="AB4" s="470"/>
      <c r="AC4" s="470"/>
      <c r="AD4" s="470"/>
    </row>
    <row r="5" spans="1:31" s="24" customFormat="1" ht="7.5" customHeight="1" x14ac:dyDescent="0.2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4" customFormat="1" ht="20.45" customHeight="1" x14ac:dyDescent="0.25">
      <c r="A6" s="12" t="s">
        <v>256</v>
      </c>
      <c r="B6" s="12"/>
      <c r="C6" s="12"/>
      <c r="D6" s="16"/>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4" customFormat="1" ht="20.45" customHeight="1" x14ac:dyDescent="0.25">
      <c r="A7" s="444" t="s">
        <v>247</v>
      </c>
      <c r="B7" s="444"/>
      <c r="C7" s="444"/>
      <c r="D7" s="444"/>
      <c r="E7" s="444"/>
      <c r="F7" s="187" t="s">
        <v>257</v>
      </c>
      <c r="G7" s="12" t="s">
        <v>258</v>
      </c>
      <c r="I7" s="12"/>
      <c r="J7" s="12"/>
      <c r="K7" s="12"/>
      <c r="L7" s="12"/>
      <c r="M7" s="12"/>
      <c r="N7" s="12"/>
      <c r="O7" s="12"/>
      <c r="P7" s="12"/>
      <c r="Q7" s="12"/>
      <c r="R7" s="12"/>
      <c r="S7" s="12"/>
      <c r="T7" s="13" t="s">
        <v>259</v>
      </c>
      <c r="U7" s="12"/>
      <c r="V7" s="12"/>
      <c r="W7" s="12"/>
      <c r="X7" s="12"/>
      <c r="Y7" s="12"/>
      <c r="Z7" s="12"/>
      <c r="AA7" s="12"/>
      <c r="AB7" s="12"/>
      <c r="AC7" s="12"/>
      <c r="AD7" s="12"/>
      <c r="AE7" s="12"/>
    </row>
    <row r="8" spans="1:31" s="24" customFormat="1" ht="20.45" customHeight="1" x14ac:dyDescent="0.25">
      <c r="A8" s="444" t="s">
        <v>97</v>
      </c>
      <c r="B8" s="444"/>
      <c r="C8" s="444"/>
      <c r="D8" s="444"/>
      <c r="E8" s="444"/>
      <c r="F8" s="187" t="s">
        <v>250</v>
      </c>
      <c r="G8" s="12" t="s">
        <v>252</v>
      </c>
      <c r="I8" s="12"/>
      <c r="J8" s="12"/>
      <c r="K8" s="12"/>
      <c r="L8" s="12"/>
      <c r="M8" s="12"/>
      <c r="N8" s="12"/>
      <c r="O8" s="12"/>
      <c r="P8" s="12"/>
      <c r="Q8" s="12"/>
      <c r="R8" s="12"/>
      <c r="S8" s="12"/>
      <c r="T8" s="12"/>
      <c r="U8" s="12"/>
      <c r="V8" s="12"/>
      <c r="W8" s="12"/>
      <c r="X8" s="12"/>
      <c r="Y8" s="12"/>
      <c r="Z8" s="12"/>
      <c r="AA8" s="12"/>
      <c r="AB8" s="12"/>
      <c r="AC8" s="12"/>
      <c r="AD8" s="12"/>
      <c r="AE8" s="12"/>
    </row>
    <row r="9" spans="1:31" s="24" customFormat="1" ht="20.45" customHeight="1" x14ac:dyDescent="0.25">
      <c r="A9" s="444" t="s">
        <v>98</v>
      </c>
      <c r="B9" s="444"/>
      <c r="C9" s="444"/>
      <c r="D9" s="444"/>
      <c r="E9" s="444"/>
      <c r="F9" s="187" t="s">
        <v>257</v>
      </c>
      <c r="G9" s="12" t="s">
        <v>253</v>
      </c>
      <c r="I9" s="12"/>
      <c r="J9" s="12"/>
      <c r="K9" s="12"/>
      <c r="L9" s="12"/>
      <c r="M9" s="12"/>
      <c r="N9" s="12"/>
      <c r="O9" s="12"/>
      <c r="P9" s="12"/>
      <c r="Q9" s="12"/>
      <c r="R9" s="12"/>
      <c r="S9" s="12"/>
      <c r="T9" s="12"/>
      <c r="U9" s="12"/>
      <c r="V9" s="12"/>
      <c r="W9" s="12"/>
      <c r="X9" s="12"/>
      <c r="Y9" s="12"/>
      <c r="Z9" s="12"/>
      <c r="AA9" s="12"/>
      <c r="AB9" s="12"/>
      <c r="AC9" s="12"/>
      <c r="AD9" s="12"/>
      <c r="AE9" s="12"/>
    </row>
    <row r="10" spans="1:31" s="24" customFormat="1" ht="15" customHeight="1" x14ac:dyDescent="0.25">
      <c r="A10" s="17"/>
      <c r="B10" s="12"/>
      <c r="C10" s="12"/>
      <c r="D10" s="16"/>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4" customFormat="1" ht="30.6" customHeight="1" x14ac:dyDescent="0.25">
      <c r="A11" s="471" t="s">
        <v>260</v>
      </c>
      <c r="B11" s="472"/>
      <c r="C11" s="472"/>
      <c r="D11" s="472"/>
      <c r="E11" s="472"/>
      <c r="F11" s="472"/>
      <c r="G11" s="472"/>
      <c r="H11" s="472"/>
      <c r="I11" s="472"/>
      <c r="J11" s="472"/>
      <c r="K11" s="472"/>
      <c r="L11" s="472"/>
      <c r="M11" s="472"/>
      <c r="N11" s="473"/>
      <c r="O11" s="474"/>
      <c r="P11" s="191"/>
      <c r="Q11" s="471" t="s">
        <v>73</v>
      </c>
      <c r="R11" s="472"/>
      <c r="S11" s="472"/>
      <c r="T11" s="472"/>
      <c r="U11" s="472"/>
      <c r="V11" s="472"/>
      <c r="W11" s="472"/>
      <c r="X11" s="472"/>
      <c r="Y11" s="472"/>
      <c r="Z11" s="472"/>
      <c r="AA11" s="472"/>
      <c r="AB11" s="472"/>
      <c r="AC11" s="472"/>
      <c r="AD11" s="474"/>
    </row>
    <row r="12" spans="1:31" s="24" customFormat="1" ht="30.6" customHeight="1" x14ac:dyDescent="0.25">
      <c r="A12" s="461" t="s">
        <v>95</v>
      </c>
      <c r="B12" s="462"/>
      <c r="C12" s="462"/>
      <c r="D12" s="463"/>
      <c r="E12" s="463"/>
      <c r="F12" s="463"/>
      <c r="G12" s="463"/>
      <c r="H12" s="463"/>
      <c r="I12" s="463"/>
      <c r="J12" s="463"/>
      <c r="K12" s="463"/>
      <c r="L12" s="463"/>
      <c r="M12" s="463"/>
      <c r="N12" s="492"/>
      <c r="O12" s="464"/>
      <c r="P12" s="192"/>
      <c r="Q12" s="461" t="s">
        <v>95</v>
      </c>
      <c r="R12" s="462"/>
      <c r="S12" s="462"/>
      <c r="T12" s="463"/>
      <c r="U12" s="463"/>
      <c r="V12" s="463"/>
      <c r="W12" s="463"/>
      <c r="X12" s="463"/>
      <c r="Y12" s="463"/>
      <c r="Z12" s="463"/>
      <c r="AA12" s="463"/>
      <c r="AB12" s="463"/>
      <c r="AC12" s="463"/>
      <c r="AD12" s="464"/>
    </row>
    <row r="13" spans="1:31" s="24" customFormat="1" ht="30.6" customHeight="1" x14ac:dyDescent="0.25">
      <c r="A13" s="478" t="s">
        <v>96</v>
      </c>
      <c r="B13" s="479"/>
      <c r="C13" s="479"/>
      <c r="D13" s="482"/>
      <c r="E13" s="482"/>
      <c r="F13" s="482"/>
      <c r="G13" s="482"/>
      <c r="H13" s="482"/>
      <c r="I13" s="482"/>
      <c r="J13" s="482"/>
      <c r="K13" s="482"/>
      <c r="L13" s="482"/>
      <c r="M13" s="482"/>
      <c r="N13" s="483"/>
      <c r="O13" s="484"/>
      <c r="P13" s="192"/>
      <c r="Q13" s="478" t="s">
        <v>96</v>
      </c>
      <c r="R13" s="479"/>
      <c r="S13" s="479"/>
      <c r="T13" s="482"/>
      <c r="U13" s="482"/>
      <c r="V13" s="482"/>
      <c r="W13" s="482"/>
      <c r="X13" s="482"/>
      <c r="Y13" s="482"/>
      <c r="Z13" s="482"/>
      <c r="AA13" s="482"/>
      <c r="AB13" s="482"/>
      <c r="AC13" s="482"/>
      <c r="AD13" s="484"/>
    </row>
    <row r="14" spans="1:31" s="24" customFormat="1" ht="30.6" customHeight="1" x14ac:dyDescent="0.25">
      <c r="A14" s="480"/>
      <c r="B14" s="481"/>
      <c r="C14" s="481"/>
      <c r="D14" s="485"/>
      <c r="E14" s="485"/>
      <c r="F14" s="485"/>
      <c r="G14" s="485"/>
      <c r="H14" s="485"/>
      <c r="I14" s="485"/>
      <c r="J14" s="485"/>
      <c r="K14" s="485"/>
      <c r="L14" s="485"/>
      <c r="M14" s="485"/>
      <c r="N14" s="486"/>
      <c r="O14" s="487"/>
      <c r="P14" s="192"/>
      <c r="Q14" s="480"/>
      <c r="R14" s="481"/>
      <c r="S14" s="481"/>
      <c r="T14" s="485"/>
      <c r="U14" s="485"/>
      <c r="V14" s="485"/>
      <c r="W14" s="485"/>
      <c r="X14" s="485"/>
      <c r="Y14" s="485"/>
      <c r="Z14" s="485"/>
      <c r="AA14" s="485"/>
      <c r="AB14" s="485"/>
      <c r="AC14" s="485"/>
      <c r="AD14" s="487"/>
    </row>
    <row r="15" spans="1:31" s="24" customFormat="1" ht="30.6" customHeight="1" x14ac:dyDescent="0.25">
      <c r="A15" s="193"/>
      <c r="B15" s="488" t="s">
        <v>247</v>
      </c>
      <c r="C15" s="489"/>
      <c r="D15" s="490"/>
      <c r="E15" s="194"/>
      <c r="F15" s="475" t="s">
        <v>248</v>
      </c>
      <c r="G15" s="476"/>
      <c r="H15" s="476"/>
      <c r="I15" s="491"/>
      <c r="J15" s="194"/>
      <c r="K15" s="475" t="s">
        <v>98</v>
      </c>
      <c r="L15" s="476"/>
      <c r="M15" s="476"/>
      <c r="N15" s="476"/>
      <c r="O15" s="195"/>
      <c r="P15" s="196"/>
      <c r="Q15" s="193"/>
      <c r="R15" s="488" t="s">
        <v>247</v>
      </c>
      <c r="S15" s="489"/>
      <c r="T15" s="490"/>
      <c r="U15" s="194"/>
      <c r="V15" s="475" t="s">
        <v>248</v>
      </c>
      <c r="W15" s="476"/>
      <c r="X15" s="476"/>
      <c r="Y15" s="491"/>
      <c r="Z15" s="194"/>
      <c r="AA15" s="475" t="s">
        <v>98</v>
      </c>
      <c r="AB15" s="476"/>
      <c r="AC15" s="476"/>
      <c r="AD15" s="477"/>
    </row>
    <row r="16" spans="1:31" s="24" customFormat="1" ht="12.6" customHeight="1" x14ac:dyDescent="0.25">
      <c r="A16" s="197"/>
      <c r="B16" s="197"/>
      <c r="C16" s="197"/>
      <c r="D16" s="198"/>
      <c r="E16" s="198"/>
      <c r="F16" s="199"/>
      <c r="G16" s="199"/>
      <c r="H16" s="200"/>
      <c r="I16" s="200"/>
      <c r="J16" s="200"/>
      <c r="K16" s="199"/>
      <c r="L16" s="199"/>
      <c r="M16" s="200"/>
      <c r="N16" s="200"/>
      <c r="O16" s="200"/>
      <c r="P16" s="200"/>
      <c r="Q16" s="200"/>
      <c r="R16" s="200"/>
      <c r="S16" s="199"/>
      <c r="T16" s="199"/>
      <c r="U16" s="200"/>
      <c r="V16" s="200"/>
      <c r="W16" s="200"/>
      <c r="X16" s="200"/>
      <c r="Y16" s="200"/>
      <c r="Z16" s="199"/>
      <c r="AA16" s="200"/>
      <c r="AB16" s="200"/>
      <c r="AC16" s="200"/>
      <c r="AD16" s="200"/>
    </row>
    <row r="17" spans="1:30" s="24" customFormat="1" ht="30.6" customHeight="1" x14ac:dyDescent="0.25">
      <c r="A17" s="471" t="s">
        <v>74</v>
      </c>
      <c r="B17" s="472"/>
      <c r="C17" s="472"/>
      <c r="D17" s="472"/>
      <c r="E17" s="472"/>
      <c r="F17" s="472"/>
      <c r="G17" s="472"/>
      <c r="H17" s="472"/>
      <c r="I17" s="472"/>
      <c r="J17" s="472"/>
      <c r="K17" s="472"/>
      <c r="L17" s="472"/>
      <c r="M17" s="472"/>
      <c r="N17" s="473"/>
      <c r="O17" s="474"/>
      <c r="P17" s="191"/>
      <c r="Q17" s="471" t="s">
        <v>261</v>
      </c>
      <c r="R17" s="472"/>
      <c r="S17" s="472"/>
      <c r="T17" s="472"/>
      <c r="U17" s="472"/>
      <c r="V17" s="472"/>
      <c r="W17" s="472"/>
      <c r="X17" s="472"/>
      <c r="Y17" s="472"/>
      <c r="Z17" s="472"/>
      <c r="AA17" s="472"/>
      <c r="AB17" s="472"/>
      <c r="AC17" s="472"/>
      <c r="AD17" s="474"/>
    </row>
    <row r="18" spans="1:30" s="24" customFormat="1" ht="30.6" customHeight="1" x14ac:dyDescent="0.25">
      <c r="A18" s="461" t="s">
        <v>95</v>
      </c>
      <c r="B18" s="462"/>
      <c r="C18" s="462"/>
      <c r="D18" s="463"/>
      <c r="E18" s="463"/>
      <c r="F18" s="463"/>
      <c r="G18" s="463"/>
      <c r="H18" s="463"/>
      <c r="I18" s="463"/>
      <c r="J18" s="463"/>
      <c r="K18" s="463"/>
      <c r="L18" s="463"/>
      <c r="M18" s="463"/>
      <c r="N18" s="492"/>
      <c r="O18" s="464"/>
      <c r="P18" s="192"/>
      <c r="Q18" s="461" t="s">
        <v>95</v>
      </c>
      <c r="R18" s="462"/>
      <c r="S18" s="462"/>
      <c r="T18" s="463"/>
      <c r="U18" s="463"/>
      <c r="V18" s="463"/>
      <c r="W18" s="463"/>
      <c r="X18" s="463"/>
      <c r="Y18" s="463"/>
      <c r="Z18" s="463"/>
      <c r="AA18" s="463"/>
      <c r="AB18" s="463"/>
      <c r="AC18" s="463"/>
      <c r="AD18" s="464"/>
    </row>
    <row r="19" spans="1:30" s="24" customFormat="1" ht="30.6" customHeight="1" x14ac:dyDescent="0.25">
      <c r="A19" s="493" t="s">
        <v>96</v>
      </c>
      <c r="B19" s="494"/>
      <c r="C19" s="494"/>
      <c r="D19" s="495"/>
      <c r="E19" s="495"/>
      <c r="F19" s="495"/>
      <c r="G19" s="495"/>
      <c r="H19" s="495"/>
      <c r="I19" s="495"/>
      <c r="J19" s="495"/>
      <c r="K19" s="495"/>
      <c r="L19" s="495"/>
      <c r="M19" s="495"/>
      <c r="N19" s="496"/>
      <c r="O19" s="497"/>
      <c r="P19" s="192"/>
      <c r="Q19" s="493" t="s">
        <v>96</v>
      </c>
      <c r="R19" s="494"/>
      <c r="S19" s="494"/>
      <c r="T19" s="495"/>
      <c r="U19" s="495"/>
      <c r="V19" s="495"/>
      <c r="W19" s="495"/>
      <c r="X19" s="495"/>
      <c r="Y19" s="495"/>
      <c r="Z19" s="495"/>
      <c r="AA19" s="495"/>
      <c r="AB19" s="495"/>
      <c r="AC19" s="495"/>
      <c r="AD19" s="497"/>
    </row>
    <row r="20" spans="1:30" s="24" customFormat="1" ht="30.6" customHeight="1" x14ac:dyDescent="0.25">
      <c r="A20" s="480"/>
      <c r="B20" s="481"/>
      <c r="C20" s="481"/>
      <c r="D20" s="485"/>
      <c r="E20" s="485"/>
      <c r="F20" s="485"/>
      <c r="G20" s="485"/>
      <c r="H20" s="485"/>
      <c r="I20" s="485"/>
      <c r="J20" s="485"/>
      <c r="K20" s="485"/>
      <c r="L20" s="485"/>
      <c r="M20" s="485"/>
      <c r="N20" s="486"/>
      <c r="O20" s="487"/>
      <c r="P20" s="192"/>
      <c r="Q20" s="480"/>
      <c r="R20" s="481"/>
      <c r="S20" s="481"/>
      <c r="T20" s="485"/>
      <c r="U20" s="485"/>
      <c r="V20" s="485"/>
      <c r="W20" s="485"/>
      <c r="X20" s="485"/>
      <c r="Y20" s="485"/>
      <c r="Z20" s="485"/>
      <c r="AA20" s="485"/>
      <c r="AB20" s="485"/>
      <c r="AC20" s="485"/>
      <c r="AD20" s="487"/>
    </row>
    <row r="21" spans="1:30" s="24" customFormat="1" ht="30.6" customHeight="1" x14ac:dyDescent="0.25">
      <c r="A21" s="193"/>
      <c r="B21" s="488" t="s">
        <v>247</v>
      </c>
      <c r="C21" s="489"/>
      <c r="D21" s="490"/>
      <c r="E21" s="194"/>
      <c r="F21" s="475" t="s">
        <v>248</v>
      </c>
      <c r="G21" s="476"/>
      <c r="H21" s="476"/>
      <c r="I21" s="491"/>
      <c r="J21" s="194"/>
      <c r="K21" s="475" t="s">
        <v>98</v>
      </c>
      <c r="L21" s="476"/>
      <c r="M21" s="476"/>
      <c r="N21" s="476"/>
      <c r="O21" s="195"/>
      <c r="P21" s="196"/>
      <c r="Q21" s="193"/>
      <c r="R21" s="488" t="s">
        <v>247</v>
      </c>
      <c r="S21" s="489"/>
      <c r="T21" s="490"/>
      <c r="U21" s="194"/>
      <c r="V21" s="475" t="s">
        <v>248</v>
      </c>
      <c r="W21" s="476"/>
      <c r="X21" s="476"/>
      <c r="Y21" s="491"/>
      <c r="Z21" s="194"/>
      <c r="AA21" s="475" t="s">
        <v>98</v>
      </c>
      <c r="AB21" s="476"/>
      <c r="AC21" s="476"/>
      <c r="AD21" s="477"/>
    </row>
    <row r="22" spans="1:30" s="24" customFormat="1" ht="11.45" customHeight="1" x14ac:dyDescent="0.25">
      <c r="A22" s="197"/>
      <c r="B22" s="197"/>
      <c r="C22" s="197"/>
      <c r="D22" s="198"/>
      <c r="E22" s="198"/>
      <c r="F22" s="199"/>
      <c r="G22" s="199"/>
      <c r="H22" s="200"/>
      <c r="I22" s="200"/>
      <c r="J22" s="200"/>
      <c r="K22" s="199"/>
      <c r="L22" s="199"/>
      <c r="M22" s="200"/>
      <c r="N22" s="200"/>
      <c r="O22" s="200"/>
      <c r="P22" s="200"/>
      <c r="Q22" s="200"/>
      <c r="R22" s="200"/>
      <c r="S22" s="199"/>
      <c r="T22" s="199"/>
      <c r="U22" s="200"/>
      <c r="V22" s="200"/>
      <c r="W22" s="200"/>
      <c r="X22" s="200"/>
      <c r="Y22" s="200"/>
      <c r="Z22" s="199"/>
      <c r="AA22" s="200"/>
      <c r="AB22" s="200"/>
      <c r="AC22" s="200"/>
      <c r="AD22" s="200"/>
    </row>
    <row r="23" spans="1:30" s="24" customFormat="1" ht="30.6" customHeight="1" x14ac:dyDescent="0.25">
      <c r="A23" s="498" t="s">
        <v>262</v>
      </c>
      <c r="B23" s="472"/>
      <c r="C23" s="472"/>
      <c r="D23" s="472"/>
      <c r="E23" s="472"/>
      <c r="F23" s="472"/>
      <c r="G23" s="472"/>
      <c r="H23" s="472"/>
      <c r="I23" s="472"/>
      <c r="J23" s="472"/>
      <c r="K23" s="472"/>
      <c r="L23" s="472"/>
      <c r="M23" s="472"/>
      <c r="N23" s="473"/>
      <c r="O23" s="474"/>
      <c r="P23" s="191"/>
      <c r="Q23" s="471" t="s">
        <v>75</v>
      </c>
      <c r="R23" s="472"/>
      <c r="S23" s="472"/>
      <c r="T23" s="472"/>
      <c r="U23" s="472"/>
      <c r="V23" s="472"/>
      <c r="W23" s="472"/>
      <c r="X23" s="472"/>
      <c r="Y23" s="472"/>
      <c r="Z23" s="472"/>
      <c r="AA23" s="472"/>
      <c r="AB23" s="472"/>
      <c r="AC23" s="472"/>
      <c r="AD23" s="474"/>
    </row>
    <row r="24" spans="1:30" s="24" customFormat="1" ht="30.6" customHeight="1" x14ac:dyDescent="0.25">
      <c r="A24" s="461" t="s">
        <v>95</v>
      </c>
      <c r="B24" s="462"/>
      <c r="C24" s="462"/>
      <c r="D24" s="463"/>
      <c r="E24" s="463"/>
      <c r="F24" s="463"/>
      <c r="G24" s="463"/>
      <c r="H24" s="463"/>
      <c r="I24" s="463"/>
      <c r="J24" s="463"/>
      <c r="K24" s="463"/>
      <c r="L24" s="463"/>
      <c r="M24" s="463"/>
      <c r="N24" s="492"/>
      <c r="O24" s="464"/>
      <c r="P24" s="192"/>
      <c r="Q24" s="461" t="s">
        <v>95</v>
      </c>
      <c r="R24" s="462"/>
      <c r="S24" s="462"/>
      <c r="T24" s="463"/>
      <c r="U24" s="463"/>
      <c r="V24" s="463"/>
      <c r="W24" s="463"/>
      <c r="X24" s="463"/>
      <c r="Y24" s="463"/>
      <c r="Z24" s="463"/>
      <c r="AA24" s="463"/>
      <c r="AB24" s="463"/>
      <c r="AC24" s="463"/>
      <c r="AD24" s="464"/>
    </row>
    <row r="25" spans="1:30" s="24" customFormat="1" ht="30.6" customHeight="1" x14ac:dyDescent="0.25">
      <c r="A25" s="493" t="s">
        <v>96</v>
      </c>
      <c r="B25" s="494"/>
      <c r="C25" s="494"/>
      <c r="D25" s="495"/>
      <c r="E25" s="495"/>
      <c r="F25" s="495"/>
      <c r="G25" s="495"/>
      <c r="H25" s="495"/>
      <c r="I25" s="495"/>
      <c r="J25" s="495"/>
      <c r="K25" s="495"/>
      <c r="L25" s="495"/>
      <c r="M25" s="495"/>
      <c r="N25" s="496"/>
      <c r="O25" s="497"/>
      <c r="P25" s="192"/>
      <c r="Q25" s="493" t="s">
        <v>96</v>
      </c>
      <c r="R25" s="494"/>
      <c r="S25" s="494"/>
      <c r="T25" s="495"/>
      <c r="U25" s="495"/>
      <c r="V25" s="495"/>
      <c r="W25" s="495"/>
      <c r="X25" s="495"/>
      <c r="Y25" s="495"/>
      <c r="Z25" s="495"/>
      <c r="AA25" s="495"/>
      <c r="AB25" s="495"/>
      <c r="AC25" s="495"/>
      <c r="AD25" s="497"/>
    </row>
    <row r="26" spans="1:30" s="24" customFormat="1" ht="30.6" customHeight="1" x14ac:dyDescent="0.25">
      <c r="A26" s="480"/>
      <c r="B26" s="481"/>
      <c r="C26" s="481"/>
      <c r="D26" s="485"/>
      <c r="E26" s="485"/>
      <c r="F26" s="485"/>
      <c r="G26" s="485"/>
      <c r="H26" s="485"/>
      <c r="I26" s="485"/>
      <c r="J26" s="485"/>
      <c r="K26" s="485"/>
      <c r="L26" s="485"/>
      <c r="M26" s="485"/>
      <c r="N26" s="486"/>
      <c r="O26" s="487"/>
      <c r="P26" s="192"/>
      <c r="Q26" s="480"/>
      <c r="R26" s="481"/>
      <c r="S26" s="481"/>
      <c r="T26" s="485"/>
      <c r="U26" s="485"/>
      <c r="V26" s="485"/>
      <c r="W26" s="485"/>
      <c r="X26" s="485"/>
      <c r="Y26" s="485"/>
      <c r="Z26" s="485"/>
      <c r="AA26" s="485"/>
      <c r="AB26" s="485"/>
      <c r="AC26" s="485"/>
      <c r="AD26" s="487"/>
    </row>
    <row r="27" spans="1:30" s="24" customFormat="1" ht="30.6" customHeight="1" x14ac:dyDescent="0.25">
      <c r="A27" s="193"/>
      <c r="B27" s="488" t="s">
        <v>247</v>
      </c>
      <c r="C27" s="489"/>
      <c r="D27" s="490"/>
      <c r="E27" s="194"/>
      <c r="F27" s="475" t="s">
        <v>248</v>
      </c>
      <c r="G27" s="476"/>
      <c r="H27" s="476"/>
      <c r="I27" s="491"/>
      <c r="J27" s="194"/>
      <c r="K27" s="475" t="s">
        <v>98</v>
      </c>
      <c r="L27" s="476"/>
      <c r="M27" s="476"/>
      <c r="N27" s="476"/>
      <c r="O27" s="195"/>
      <c r="P27" s="196"/>
      <c r="Q27" s="193"/>
      <c r="R27" s="488" t="s">
        <v>247</v>
      </c>
      <c r="S27" s="489"/>
      <c r="T27" s="490"/>
      <c r="U27" s="194"/>
      <c r="V27" s="475" t="s">
        <v>248</v>
      </c>
      <c r="W27" s="476"/>
      <c r="X27" s="476"/>
      <c r="Y27" s="491"/>
      <c r="Z27" s="194"/>
      <c r="AA27" s="475" t="s">
        <v>98</v>
      </c>
      <c r="AB27" s="476"/>
      <c r="AC27" s="476"/>
      <c r="AD27" s="477"/>
    </row>
    <row r="28" spans="1:30" s="24" customFormat="1" ht="11.45" customHeight="1" x14ac:dyDescent="0.25">
      <c r="A28" s="197"/>
      <c r="B28" s="197"/>
      <c r="C28" s="197"/>
      <c r="D28" s="198"/>
      <c r="E28" s="198"/>
      <c r="F28" s="199"/>
      <c r="G28" s="199"/>
      <c r="H28" s="200"/>
      <c r="I28" s="200"/>
      <c r="J28" s="200"/>
      <c r="K28" s="199"/>
      <c r="L28" s="199"/>
      <c r="M28" s="200"/>
      <c r="N28" s="200"/>
      <c r="O28" s="200"/>
      <c r="P28" s="200"/>
      <c r="Q28" s="200"/>
      <c r="R28" s="200"/>
      <c r="S28" s="199"/>
      <c r="T28" s="199"/>
      <c r="U28" s="200"/>
      <c r="V28" s="200"/>
      <c r="W28" s="200"/>
      <c r="X28" s="200"/>
      <c r="Y28" s="200"/>
      <c r="Z28" s="199"/>
      <c r="AA28" s="200"/>
      <c r="AB28" s="200"/>
      <c r="AC28" s="200"/>
      <c r="AD28" s="200"/>
    </row>
    <row r="29" spans="1:30" s="24" customFormat="1" ht="30.6" customHeight="1" x14ac:dyDescent="0.25">
      <c r="A29" s="471" t="s">
        <v>101</v>
      </c>
      <c r="B29" s="472"/>
      <c r="C29" s="472"/>
      <c r="D29" s="472"/>
      <c r="E29" s="472"/>
      <c r="F29" s="472"/>
      <c r="G29" s="472"/>
      <c r="H29" s="472"/>
      <c r="I29" s="472"/>
      <c r="J29" s="472"/>
      <c r="K29" s="472"/>
      <c r="L29" s="472"/>
      <c r="M29" s="472"/>
      <c r="N29" s="473"/>
      <c r="O29" s="474"/>
      <c r="P29" s="191"/>
      <c r="Q29" s="471" t="s">
        <v>99</v>
      </c>
      <c r="R29" s="472"/>
      <c r="S29" s="472"/>
      <c r="T29" s="472"/>
      <c r="U29" s="472"/>
      <c r="V29" s="472"/>
      <c r="W29" s="472"/>
      <c r="X29" s="472"/>
      <c r="Y29" s="472"/>
      <c r="Z29" s="472"/>
      <c r="AA29" s="472"/>
      <c r="AB29" s="472"/>
      <c r="AC29" s="472"/>
      <c r="AD29" s="474"/>
    </row>
    <row r="30" spans="1:30" s="24" customFormat="1" ht="30.6" customHeight="1" x14ac:dyDescent="0.25">
      <c r="A30" s="461" t="s">
        <v>95</v>
      </c>
      <c r="B30" s="462"/>
      <c r="C30" s="462"/>
      <c r="D30" s="463"/>
      <c r="E30" s="463"/>
      <c r="F30" s="463"/>
      <c r="G30" s="463"/>
      <c r="H30" s="463"/>
      <c r="I30" s="463"/>
      <c r="J30" s="463"/>
      <c r="K30" s="463"/>
      <c r="L30" s="463"/>
      <c r="M30" s="463"/>
      <c r="N30" s="492"/>
      <c r="O30" s="464"/>
      <c r="P30" s="192"/>
      <c r="Q30" s="461" t="s">
        <v>95</v>
      </c>
      <c r="R30" s="462"/>
      <c r="S30" s="462"/>
      <c r="T30" s="463"/>
      <c r="U30" s="463"/>
      <c r="V30" s="463"/>
      <c r="W30" s="463"/>
      <c r="X30" s="463"/>
      <c r="Y30" s="463"/>
      <c r="Z30" s="463"/>
      <c r="AA30" s="463"/>
      <c r="AB30" s="463"/>
      <c r="AC30" s="463"/>
      <c r="AD30" s="464"/>
    </row>
    <row r="31" spans="1:30" s="24" customFormat="1" ht="30.6" customHeight="1" x14ac:dyDescent="0.25">
      <c r="A31" s="493" t="s">
        <v>96</v>
      </c>
      <c r="B31" s="494"/>
      <c r="C31" s="494"/>
      <c r="D31" s="495"/>
      <c r="E31" s="495"/>
      <c r="F31" s="495"/>
      <c r="G31" s="495"/>
      <c r="H31" s="495"/>
      <c r="I31" s="495"/>
      <c r="J31" s="495"/>
      <c r="K31" s="495"/>
      <c r="L31" s="495"/>
      <c r="M31" s="495"/>
      <c r="N31" s="496"/>
      <c r="O31" s="497"/>
      <c r="P31" s="192"/>
      <c r="Q31" s="493" t="s">
        <v>96</v>
      </c>
      <c r="R31" s="494"/>
      <c r="S31" s="494"/>
      <c r="T31" s="495"/>
      <c r="U31" s="495"/>
      <c r="V31" s="495"/>
      <c r="W31" s="495"/>
      <c r="X31" s="495"/>
      <c r="Y31" s="495"/>
      <c r="Z31" s="495"/>
      <c r="AA31" s="495"/>
      <c r="AB31" s="495"/>
      <c r="AC31" s="495"/>
      <c r="AD31" s="497"/>
    </row>
    <row r="32" spans="1:30" s="24" customFormat="1" ht="30.6" customHeight="1" x14ac:dyDescent="0.25">
      <c r="A32" s="480"/>
      <c r="B32" s="481"/>
      <c r="C32" s="481"/>
      <c r="D32" s="485"/>
      <c r="E32" s="485"/>
      <c r="F32" s="485"/>
      <c r="G32" s="485"/>
      <c r="H32" s="485"/>
      <c r="I32" s="485"/>
      <c r="J32" s="485"/>
      <c r="K32" s="485"/>
      <c r="L32" s="485"/>
      <c r="M32" s="485"/>
      <c r="N32" s="486"/>
      <c r="O32" s="487"/>
      <c r="P32" s="192"/>
      <c r="Q32" s="480"/>
      <c r="R32" s="481"/>
      <c r="S32" s="481"/>
      <c r="T32" s="485"/>
      <c r="U32" s="485"/>
      <c r="V32" s="485"/>
      <c r="W32" s="485"/>
      <c r="X32" s="485"/>
      <c r="Y32" s="485"/>
      <c r="Z32" s="485"/>
      <c r="AA32" s="485"/>
      <c r="AB32" s="485"/>
      <c r="AC32" s="485"/>
      <c r="AD32" s="487"/>
    </row>
    <row r="33" spans="1:33" s="24" customFormat="1" ht="30.6" customHeight="1" x14ac:dyDescent="0.25">
      <c r="A33" s="193"/>
      <c r="B33" s="488" t="s">
        <v>247</v>
      </c>
      <c r="C33" s="489"/>
      <c r="D33" s="490"/>
      <c r="E33" s="194"/>
      <c r="F33" s="475" t="s">
        <v>248</v>
      </c>
      <c r="G33" s="476"/>
      <c r="H33" s="476"/>
      <c r="I33" s="491"/>
      <c r="J33" s="194"/>
      <c r="K33" s="475" t="s">
        <v>98</v>
      </c>
      <c r="L33" s="476"/>
      <c r="M33" s="476"/>
      <c r="N33" s="476"/>
      <c r="O33" s="195"/>
      <c r="P33" s="196"/>
      <c r="Q33" s="193"/>
      <c r="R33" s="488" t="s">
        <v>247</v>
      </c>
      <c r="S33" s="489"/>
      <c r="T33" s="490"/>
      <c r="U33" s="194"/>
      <c r="V33" s="475" t="s">
        <v>248</v>
      </c>
      <c r="W33" s="476"/>
      <c r="X33" s="476"/>
      <c r="Y33" s="491"/>
      <c r="Z33" s="194"/>
      <c r="AA33" s="475" t="s">
        <v>98</v>
      </c>
      <c r="AB33" s="476"/>
      <c r="AC33" s="476"/>
      <c r="AD33" s="477"/>
    </row>
    <row r="34" spans="1:33" s="24" customFormat="1" ht="13.15" customHeight="1" x14ac:dyDescent="0.25">
      <c r="A34" s="201"/>
      <c r="B34" s="201"/>
      <c r="C34" s="201"/>
      <c r="D34" s="198"/>
      <c r="E34" s="198"/>
      <c r="F34" s="199"/>
      <c r="G34" s="199"/>
      <c r="H34" s="200"/>
      <c r="I34" s="200"/>
      <c r="J34" s="200"/>
      <c r="K34" s="199"/>
      <c r="L34" s="199"/>
      <c r="M34" s="200"/>
      <c r="N34" s="200"/>
      <c r="O34" s="200"/>
      <c r="P34" s="200"/>
      <c r="Q34" s="200"/>
      <c r="R34" s="200"/>
      <c r="S34" s="199"/>
      <c r="T34" s="199"/>
      <c r="U34" s="200"/>
      <c r="V34" s="200"/>
      <c r="W34" s="200"/>
      <c r="X34" s="200"/>
      <c r="Y34" s="200"/>
      <c r="Z34" s="199"/>
      <c r="AA34" s="200"/>
      <c r="AB34" s="200"/>
      <c r="AC34" s="200"/>
      <c r="AD34" s="200"/>
    </row>
    <row r="35" spans="1:33" s="24" customFormat="1" ht="25.9" customHeight="1" x14ac:dyDescent="0.25">
      <c r="A35" s="17" t="s">
        <v>263</v>
      </c>
      <c r="B35" s="17"/>
      <c r="C35" s="17"/>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4" customFormat="1" ht="25.9" customHeight="1" x14ac:dyDescent="0.25">
      <c r="A36" s="499"/>
      <c r="B36" s="499"/>
      <c r="C36" s="499"/>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9"/>
      <c r="AF36" s="9"/>
      <c r="AG36" s="9"/>
    </row>
    <row r="37" spans="1:33" s="24" customFormat="1" ht="28.5" customHeight="1" x14ac:dyDescent="0.25">
      <c r="A37" s="499"/>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9"/>
      <c r="AF37" s="9"/>
      <c r="AG37" s="9"/>
    </row>
    <row r="38" spans="1:33" s="24" customFormat="1" ht="28.5" customHeight="1" x14ac:dyDescent="0.25">
      <c r="A38" s="499"/>
      <c r="B38" s="499"/>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9"/>
      <c r="AF38" s="9"/>
      <c r="AG38" s="9"/>
    </row>
    <row r="39" spans="1:33" s="24" customFormat="1" ht="28.5" customHeight="1" x14ac:dyDescent="0.25">
      <c r="A39" s="499"/>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9"/>
      <c r="AF39" s="202"/>
      <c r="AG39" s="202"/>
    </row>
    <row r="40" spans="1:33" ht="15.75" customHeight="1" x14ac:dyDescent="0.25"/>
  </sheetData>
  <sheetProtection algorithmName="SHA-512" hashValue="zdqOnEpPZyTFqaRr04qSJIdxBbLdhW7VAhgKxkO5BdpOfFH4ZgFFaqSLaRIMacYV1dCu7X3YkG//De6rUNmbjA==" saltValue="zoQrYF+vvAIdHvcsH8h1oQ==" spinCount="100000" sheet="1" objects="1" scenarios="1"/>
  <mergeCells count="95">
    <mergeCell ref="A36:AD36"/>
    <mergeCell ref="A37:AD37"/>
    <mergeCell ref="A38:AD38"/>
    <mergeCell ref="A39:AD39"/>
    <mergeCell ref="B33:D33"/>
    <mergeCell ref="F33:I33"/>
    <mergeCell ref="K33:N33"/>
    <mergeCell ref="R33:T33"/>
    <mergeCell ref="V33:Y33"/>
    <mergeCell ref="AA33:AD33"/>
    <mergeCell ref="A31:C32"/>
    <mergeCell ref="D31:O31"/>
    <mergeCell ref="Q31:S32"/>
    <mergeCell ref="T31:AD31"/>
    <mergeCell ref="D32:O32"/>
    <mergeCell ref="T32:AD32"/>
    <mergeCell ref="A29:O29"/>
    <mergeCell ref="Q29:AD29"/>
    <mergeCell ref="A30:C30"/>
    <mergeCell ref="D30:O30"/>
    <mergeCell ref="Q30:S30"/>
    <mergeCell ref="T30:AD30"/>
    <mergeCell ref="AA27:AD27"/>
    <mergeCell ref="A25:C26"/>
    <mergeCell ref="D25:O25"/>
    <mergeCell ref="Q25:S26"/>
    <mergeCell ref="T25:AD25"/>
    <mergeCell ref="D26:O26"/>
    <mergeCell ref="T26:AD26"/>
    <mergeCell ref="B27:D27"/>
    <mergeCell ref="F27:I27"/>
    <mergeCell ref="K27:N27"/>
    <mergeCell ref="R27:T27"/>
    <mergeCell ref="V27:Y27"/>
    <mergeCell ref="A23:O23"/>
    <mergeCell ref="Q23:AD23"/>
    <mergeCell ref="A24:C24"/>
    <mergeCell ref="D24:O24"/>
    <mergeCell ref="Q24:S24"/>
    <mergeCell ref="T24:AD24"/>
    <mergeCell ref="AA21:AD21"/>
    <mergeCell ref="A19:C20"/>
    <mergeCell ref="D19:O19"/>
    <mergeCell ref="Q19:S20"/>
    <mergeCell ref="T19:AD19"/>
    <mergeCell ref="D20:O20"/>
    <mergeCell ref="T20:AD20"/>
    <mergeCell ref="B21:D21"/>
    <mergeCell ref="F21:I21"/>
    <mergeCell ref="K21:N21"/>
    <mergeCell ref="R21:T21"/>
    <mergeCell ref="V21:Y21"/>
    <mergeCell ref="A12:C12"/>
    <mergeCell ref="D12:O12"/>
    <mergeCell ref="A17:O17"/>
    <mergeCell ref="Q17:AD17"/>
    <mergeCell ref="A18:C18"/>
    <mergeCell ref="D18:O18"/>
    <mergeCell ref="Q18:S18"/>
    <mergeCell ref="T18:AD18"/>
    <mergeCell ref="AA15:AD15"/>
    <mergeCell ref="A13:C14"/>
    <mergeCell ref="D13:O13"/>
    <mergeCell ref="Q13:S14"/>
    <mergeCell ref="T13:AD13"/>
    <mergeCell ref="D14:O14"/>
    <mergeCell ref="T14:AD14"/>
    <mergeCell ref="B15:D15"/>
    <mergeCell ref="F15:I15"/>
    <mergeCell ref="K15:N15"/>
    <mergeCell ref="R15:T15"/>
    <mergeCell ref="V15:Y15"/>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AD1"/>
    <mergeCell ref="A2:D2"/>
    <mergeCell ref="E2:O2"/>
    <mergeCell ref="P2:T2"/>
    <mergeCell ref="U2:X2"/>
    <mergeCell ref="Y2:Z2"/>
    <mergeCell ref="AA2:AD2"/>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85725</xdr:colOff>
                    <xdr:row>14</xdr:row>
                    <xdr:rowOff>66675</xdr:rowOff>
                  </from>
                  <to>
                    <xdr:col>1</xdr:col>
                    <xdr:colOff>38100</xdr:colOff>
                    <xdr:row>14</xdr:row>
                    <xdr:rowOff>314325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85725</xdr:colOff>
                    <xdr:row>14</xdr:row>
                    <xdr:rowOff>66675</xdr:rowOff>
                  </from>
                  <to>
                    <xdr:col>5</xdr:col>
                    <xdr:colOff>38100</xdr:colOff>
                    <xdr:row>14</xdr:row>
                    <xdr:rowOff>314325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9</xdr:col>
                    <xdr:colOff>85725</xdr:colOff>
                    <xdr:row>14</xdr:row>
                    <xdr:rowOff>66675</xdr:rowOff>
                  </from>
                  <to>
                    <xdr:col>10</xdr:col>
                    <xdr:colOff>38100</xdr:colOff>
                    <xdr:row>14</xdr:row>
                    <xdr:rowOff>314325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16</xdr:col>
                    <xdr:colOff>85725</xdr:colOff>
                    <xdr:row>14</xdr:row>
                    <xdr:rowOff>66675</xdr:rowOff>
                  </from>
                  <to>
                    <xdr:col>17</xdr:col>
                    <xdr:colOff>38100</xdr:colOff>
                    <xdr:row>14</xdr:row>
                    <xdr:rowOff>314325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20</xdr:col>
                    <xdr:colOff>85725</xdr:colOff>
                    <xdr:row>14</xdr:row>
                    <xdr:rowOff>66675</xdr:rowOff>
                  </from>
                  <to>
                    <xdr:col>21</xdr:col>
                    <xdr:colOff>38100</xdr:colOff>
                    <xdr:row>14</xdr:row>
                    <xdr:rowOff>314325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0</xdr:col>
                    <xdr:colOff>85725</xdr:colOff>
                    <xdr:row>20</xdr:row>
                    <xdr:rowOff>66675</xdr:rowOff>
                  </from>
                  <to>
                    <xdr:col>1</xdr:col>
                    <xdr:colOff>38100</xdr:colOff>
                    <xdr:row>20</xdr:row>
                    <xdr:rowOff>314325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85725</xdr:colOff>
                    <xdr:row>20</xdr:row>
                    <xdr:rowOff>66675</xdr:rowOff>
                  </from>
                  <to>
                    <xdr:col>5</xdr:col>
                    <xdr:colOff>38100</xdr:colOff>
                    <xdr:row>20</xdr:row>
                    <xdr:rowOff>314325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9</xdr:col>
                    <xdr:colOff>85725</xdr:colOff>
                    <xdr:row>20</xdr:row>
                    <xdr:rowOff>66675</xdr:rowOff>
                  </from>
                  <to>
                    <xdr:col>10</xdr:col>
                    <xdr:colOff>38100</xdr:colOff>
                    <xdr:row>20</xdr:row>
                    <xdr:rowOff>314325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85725</xdr:colOff>
                    <xdr:row>20</xdr:row>
                    <xdr:rowOff>66675</xdr:rowOff>
                  </from>
                  <to>
                    <xdr:col>17</xdr:col>
                    <xdr:colOff>38100</xdr:colOff>
                    <xdr:row>20</xdr:row>
                    <xdr:rowOff>314325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20</xdr:col>
                    <xdr:colOff>85725</xdr:colOff>
                    <xdr:row>20</xdr:row>
                    <xdr:rowOff>66675</xdr:rowOff>
                  </from>
                  <to>
                    <xdr:col>21</xdr:col>
                    <xdr:colOff>38100</xdr:colOff>
                    <xdr:row>20</xdr:row>
                    <xdr:rowOff>314325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0</xdr:col>
                    <xdr:colOff>85725</xdr:colOff>
                    <xdr:row>26</xdr:row>
                    <xdr:rowOff>66675</xdr:rowOff>
                  </from>
                  <to>
                    <xdr:col>1</xdr:col>
                    <xdr:colOff>38100</xdr:colOff>
                    <xdr:row>26</xdr:row>
                    <xdr:rowOff>314325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85725</xdr:colOff>
                    <xdr:row>26</xdr:row>
                    <xdr:rowOff>66675</xdr:rowOff>
                  </from>
                  <to>
                    <xdr:col>5</xdr:col>
                    <xdr:colOff>38100</xdr:colOff>
                    <xdr:row>26</xdr:row>
                    <xdr:rowOff>314325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9</xdr:col>
                    <xdr:colOff>85725</xdr:colOff>
                    <xdr:row>26</xdr:row>
                    <xdr:rowOff>66675</xdr:rowOff>
                  </from>
                  <to>
                    <xdr:col>10</xdr:col>
                    <xdr:colOff>38100</xdr:colOff>
                    <xdr:row>26</xdr:row>
                    <xdr:rowOff>314325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16</xdr:col>
                    <xdr:colOff>85725</xdr:colOff>
                    <xdr:row>26</xdr:row>
                    <xdr:rowOff>66675</xdr:rowOff>
                  </from>
                  <to>
                    <xdr:col>17</xdr:col>
                    <xdr:colOff>38100</xdr:colOff>
                    <xdr:row>26</xdr:row>
                    <xdr:rowOff>314325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20</xdr:col>
                    <xdr:colOff>85725</xdr:colOff>
                    <xdr:row>26</xdr:row>
                    <xdr:rowOff>66675</xdr:rowOff>
                  </from>
                  <to>
                    <xdr:col>21</xdr:col>
                    <xdr:colOff>38100</xdr:colOff>
                    <xdr:row>26</xdr:row>
                    <xdr:rowOff>314325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0</xdr:col>
                    <xdr:colOff>85725</xdr:colOff>
                    <xdr:row>32</xdr:row>
                    <xdr:rowOff>66675</xdr:rowOff>
                  </from>
                  <to>
                    <xdr:col>1</xdr:col>
                    <xdr:colOff>38100</xdr:colOff>
                    <xdr:row>32</xdr:row>
                    <xdr:rowOff>314325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4</xdr:col>
                    <xdr:colOff>85725</xdr:colOff>
                    <xdr:row>32</xdr:row>
                    <xdr:rowOff>66675</xdr:rowOff>
                  </from>
                  <to>
                    <xdr:col>5</xdr:col>
                    <xdr:colOff>38100</xdr:colOff>
                    <xdr:row>32</xdr:row>
                    <xdr:rowOff>314325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85725</xdr:colOff>
                    <xdr:row>32</xdr:row>
                    <xdr:rowOff>66675</xdr:rowOff>
                  </from>
                  <to>
                    <xdr:col>10</xdr:col>
                    <xdr:colOff>38100</xdr:colOff>
                    <xdr:row>32</xdr:row>
                    <xdr:rowOff>314325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16</xdr:col>
                    <xdr:colOff>85725</xdr:colOff>
                    <xdr:row>32</xdr:row>
                    <xdr:rowOff>66675</xdr:rowOff>
                  </from>
                  <to>
                    <xdr:col>17</xdr:col>
                    <xdr:colOff>38100</xdr:colOff>
                    <xdr:row>32</xdr:row>
                    <xdr:rowOff>314325</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20</xdr:col>
                    <xdr:colOff>85725</xdr:colOff>
                    <xdr:row>32</xdr:row>
                    <xdr:rowOff>66675</xdr:rowOff>
                  </from>
                  <to>
                    <xdr:col>21</xdr:col>
                    <xdr:colOff>38100</xdr:colOff>
                    <xdr:row>32</xdr:row>
                    <xdr:rowOff>314325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7"/>
  <sheetViews>
    <sheetView showGridLines="0" showRowColHeaders="0" zoomScale="85" zoomScaleNormal="85" zoomScaleSheetLayoutView="100" workbookViewId="0">
      <selection sqref="A1:L2"/>
    </sheetView>
  </sheetViews>
  <sheetFormatPr defaultRowHeight="15.75" x14ac:dyDescent="0.25"/>
  <cols>
    <col min="1" max="21" width="3.88671875" customWidth="1"/>
  </cols>
  <sheetData>
    <row r="1" spans="1:21" x14ac:dyDescent="0.25">
      <c r="A1" s="519" t="s">
        <v>77</v>
      </c>
      <c r="B1" s="519"/>
      <c r="C1" s="519"/>
      <c r="D1" s="519"/>
      <c r="E1" s="519"/>
      <c r="F1" s="519"/>
      <c r="G1" s="519"/>
      <c r="H1" s="519"/>
      <c r="I1" s="519"/>
      <c r="J1" s="519"/>
      <c r="K1" s="519"/>
      <c r="L1" s="519"/>
      <c r="U1" s="1" t="str">
        <f>諸説明!A1</f>
        <v>第7回　関東3種 WaaKINGカップ</v>
      </c>
    </row>
    <row r="2" spans="1:21" x14ac:dyDescent="0.25">
      <c r="A2" s="519"/>
      <c r="B2" s="519"/>
      <c r="C2" s="519"/>
      <c r="D2" s="519"/>
      <c r="E2" s="519"/>
      <c r="F2" s="519"/>
      <c r="G2" s="519"/>
      <c r="H2" s="519"/>
      <c r="I2" s="519"/>
      <c r="J2" s="519"/>
      <c r="K2" s="519"/>
      <c r="L2" s="519"/>
      <c r="Q2" s="520">
        <f>諸説明!O3</f>
        <v>45311</v>
      </c>
      <c r="R2" s="520"/>
      <c r="S2" t="s">
        <v>78</v>
      </c>
      <c r="T2" s="520">
        <f>諸説明!R3</f>
        <v>45312</v>
      </c>
      <c r="U2" s="520"/>
    </row>
    <row r="4" spans="1:21" x14ac:dyDescent="0.25">
      <c r="B4" t="s">
        <v>79</v>
      </c>
    </row>
    <row r="5" spans="1:21" x14ac:dyDescent="0.25">
      <c r="B5" t="s">
        <v>80</v>
      </c>
    </row>
    <row r="7" spans="1:21" x14ac:dyDescent="0.25">
      <c r="B7" s="507" t="s">
        <v>104</v>
      </c>
      <c r="C7" s="508"/>
      <c r="D7" s="508"/>
      <c r="E7" s="508"/>
      <c r="F7" s="508"/>
      <c r="G7" s="508"/>
      <c r="H7" s="508"/>
      <c r="I7" s="508"/>
      <c r="J7" s="508"/>
      <c r="K7" s="508"/>
      <c r="L7" s="508"/>
      <c r="M7" s="508"/>
      <c r="N7" s="508"/>
      <c r="O7" s="508"/>
      <c r="P7" s="508"/>
      <c r="Q7" s="508"/>
      <c r="R7" s="508"/>
      <c r="S7" s="508"/>
      <c r="T7" s="508"/>
    </row>
    <row r="8" spans="1:21" x14ac:dyDescent="0.25">
      <c r="B8" s="508"/>
      <c r="C8" s="508"/>
      <c r="D8" s="508"/>
      <c r="E8" s="508"/>
      <c r="F8" s="508"/>
      <c r="G8" s="508"/>
      <c r="H8" s="508"/>
      <c r="I8" s="508"/>
      <c r="J8" s="508"/>
      <c r="K8" s="508"/>
      <c r="L8" s="508"/>
      <c r="M8" s="508"/>
      <c r="N8" s="508"/>
      <c r="O8" s="508"/>
      <c r="P8" s="508"/>
      <c r="Q8" s="508"/>
      <c r="R8" s="508"/>
      <c r="S8" s="508"/>
      <c r="T8" s="508"/>
    </row>
    <row r="9" spans="1:21" x14ac:dyDescent="0.25">
      <c r="B9" s="65" t="s">
        <v>81</v>
      </c>
    </row>
    <row r="11" spans="1:21" x14ac:dyDescent="0.25">
      <c r="B11" s="509" t="s">
        <v>82</v>
      </c>
      <c r="C11" s="509"/>
      <c r="D11" s="509"/>
      <c r="E11" s="509"/>
      <c r="F11" s="509"/>
      <c r="G11" s="509"/>
      <c r="H11" s="509"/>
      <c r="I11" s="509"/>
      <c r="J11" s="509"/>
      <c r="K11" s="509"/>
      <c r="S11" s="509" t="s">
        <v>83</v>
      </c>
      <c r="T11" s="509"/>
      <c r="U11" s="509"/>
    </row>
    <row r="12" spans="1:21" ht="7.5" customHeight="1" x14ac:dyDescent="0.25"/>
    <row r="13" spans="1:21" x14ac:dyDescent="0.25">
      <c r="B13" s="504" t="s">
        <v>84</v>
      </c>
      <c r="C13" s="518"/>
      <c r="D13" s="518"/>
      <c r="E13" s="518"/>
      <c r="F13" s="518"/>
      <c r="G13" s="518"/>
      <c r="H13" s="518"/>
      <c r="I13" s="518"/>
      <c r="J13" s="518"/>
      <c r="K13" s="518"/>
      <c r="M13" s="514"/>
      <c r="N13" s="514"/>
      <c r="O13" s="516" t="s">
        <v>46</v>
      </c>
      <c r="P13" s="513">
        <f>$Q$2-21</f>
        <v>45290</v>
      </c>
      <c r="Q13" s="514"/>
      <c r="S13" s="502">
        <v>0</v>
      </c>
      <c r="T13" s="502"/>
      <c r="U13" s="502"/>
    </row>
    <row r="14" spans="1:21" x14ac:dyDescent="0.25">
      <c r="B14" s="505" t="s">
        <v>85</v>
      </c>
      <c r="C14" s="505"/>
      <c r="D14" s="505"/>
      <c r="E14" s="505"/>
      <c r="F14" s="505"/>
      <c r="G14" s="505"/>
      <c r="H14" s="505"/>
      <c r="I14" s="505"/>
      <c r="J14" s="505"/>
      <c r="K14" s="505"/>
      <c r="M14" s="515"/>
      <c r="N14" s="515"/>
      <c r="O14" s="517"/>
      <c r="P14" s="515"/>
      <c r="Q14" s="515"/>
      <c r="S14" s="503"/>
      <c r="T14" s="503"/>
      <c r="U14" s="503"/>
    </row>
    <row r="15" spans="1:21" x14ac:dyDescent="0.25">
      <c r="B15" s="4"/>
      <c r="C15" s="4"/>
      <c r="D15" s="4"/>
      <c r="E15" s="4"/>
      <c r="F15" s="4"/>
      <c r="G15" s="4"/>
      <c r="H15" s="4"/>
      <c r="I15" s="4"/>
      <c r="J15" s="4"/>
      <c r="K15" s="4"/>
      <c r="M15" s="5"/>
      <c r="N15" s="5"/>
      <c r="O15" s="5"/>
      <c r="P15" s="5"/>
      <c r="Q15" s="5"/>
      <c r="S15" s="6"/>
      <c r="T15" s="6"/>
      <c r="U15" s="6"/>
    </row>
    <row r="16" spans="1:21" x14ac:dyDescent="0.25">
      <c r="B16" s="504" t="s">
        <v>86</v>
      </c>
      <c r="C16" s="504"/>
      <c r="D16" s="504"/>
      <c r="E16" s="504"/>
      <c r="F16" s="504"/>
      <c r="G16" s="504"/>
      <c r="H16" s="504"/>
      <c r="I16" s="504"/>
      <c r="J16" s="504"/>
      <c r="K16" s="504"/>
      <c r="M16" s="513">
        <f>$Q$2-20</f>
        <v>45291</v>
      </c>
      <c r="N16" s="514"/>
      <c r="O16" s="516" t="s">
        <v>76</v>
      </c>
      <c r="P16" s="513">
        <f>$Q$2-8</f>
        <v>45303</v>
      </c>
      <c r="Q16" s="514"/>
      <c r="S16" s="502">
        <v>0.2</v>
      </c>
      <c r="T16" s="502"/>
      <c r="U16" s="502"/>
    </row>
    <row r="17" spans="2:21" x14ac:dyDescent="0.25">
      <c r="B17" s="505" t="s">
        <v>87</v>
      </c>
      <c r="C17" s="505"/>
      <c r="D17" s="505"/>
      <c r="E17" s="505"/>
      <c r="F17" s="505"/>
      <c r="G17" s="505"/>
      <c r="H17" s="505"/>
      <c r="I17" s="505"/>
      <c r="J17" s="505"/>
      <c r="K17" s="505"/>
      <c r="M17" s="515"/>
      <c r="N17" s="515"/>
      <c r="O17" s="517"/>
      <c r="P17" s="515"/>
      <c r="Q17" s="515"/>
      <c r="S17" s="503"/>
      <c r="T17" s="503"/>
      <c r="U17" s="503"/>
    </row>
    <row r="18" spans="2:21" x14ac:dyDescent="0.25">
      <c r="B18" s="4"/>
      <c r="C18" s="4"/>
      <c r="D18" s="4"/>
      <c r="E18" s="4"/>
      <c r="F18" s="4"/>
      <c r="G18" s="4"/>
      <c r="H18" s="4"/>
      <c r="I18" s="4"/>
      <c r="J18" s="4"/>
      <c r="K18" s="4"/>
      <c r="M18" s="5"/>
      <c r="N18" s="5"/>
      <c r="O18" s="5"/>
      <c r="P18" s="5"/>
      <c r="Q18" s="5"/>
      <c r="S18" s="6"/>
      <c r="T18" s="6"/>
      <c r="U18" s="6"/>
    </row>
    <row r="19" spans="2:21" x14ac:dyDescent="0.25">
      <c r="B19" s="504" t="s">
        <v>86</v>
      </c>
      <c r="C19" s="504"/>
      <c r="D19" s="504"/>
      <c r="E19" s="504"/>
      <c r="F19" s="504"/>
      <c r="G19" s="504"/>
      <c r="H19" s="504"/>
      <c r="I19" s="504"/>
      <c r="J19" s="504"/>
      <c r="K19" s="504"/>
      <c r="M19" s="513">
        <f>$Q$2-7</f>
        <v>45304</v>
      </c>
      <c r="N19" s="514"/>
      <c r="O19" s="516" t="s">
        <v>76</v>
      </c>
      <c r="P19" s="513">
        <f>$Q$2-2</f>
        <v>45309</v>
      </c>
      <c r="Q19" s="514"/>
      <c r="S19" s="502">
        <v>0.3</v>
      </c>
      <c r="T19" s="502"/>
      <c r="U19" s="502"/>
    </row>
    <row r="20" spans="2:21" x14ac:dyDescent="0.25">
      <c r="B20" s="505" t="s">
        <v>88</v>
      </c>
      <c r="C20" s="505"/>
      <c r="D20" s="505"/>
      <c r="E20" s="505"/>
      <c r="F20" s="505"/>
      <c r="G20" s="505"/>
      <c r="H20" s="505"/>
      <c r="I20" s="505"/>
      <c r="J20" s="505"/>
      <c r="K20" s="505"/>
      <c r="M20" s="515"/>
      <c r="N20" s="515"/>
      <c r="O20" s="517"/>
      <c r="P20" s="515"/>
      <c r="Q20" s="515"/>
      <c r="S20" s="503"/>
      <c r="T20" s="503"/>
      <c r="U20" s="503"/>
    </row>
    <row r="21" spans="2:21" x14ac:dyDescent="0.25">
      <c r="B21" s="4"/>
      <c r="C21" s="4"/>
      <c r="D21" s="4"/>
      <c r="E21" s="4"/>
      <c r="F21" s="4"/>
      <c r="G21" s="4"/>
      <c r="H21" s="4"/>
      <c r="I21" s="4"/>
      <c r="J21" s="4"/>
      <c r="K21" s="4"/>
      <c r="M21" s="5"/>
      <c r="N21" s="5"/>
      <c r="O21" s="5"/>
      <c r="P21" s="5"/>
      <c r="Q21" s="5"/>
      <c r="S21" s="6"/>
      <c r="T21" s="6"/>
      <c r="U21" s="6"/>
    </row>
    <row r="22" spans="2:21" x14ac:dyDescent="0.25">
      <c r="B22" s="504"/>
      <c r="C22" s="504"/>
      <c r="D22" s="504"/>
      <c r="E22" s="504"/>
      <c r="F22" s="504"/>
      <c r="G22" s="504"/>
      <c r="H22" s="504"/>
      <c r="I22" s="504"/>
      <c r="J22" s="504"/>
      <c r="K22" s="504"/>
      <c r="M22" s="7"/>
      <c r="N22" s="513">
        <f>$Q$2-1</f>
        <v>45310</v>
      </c>
      <c r="O22" s="514"/>
      <c r="P22" s="514"/>
      <c r="Q22" s="7"/>
      <c r="S22" s="502">
        <v>0.4</v>
      </c>
      <c r="T22" s="502"/>
      <c r="U22" s="502"/>
    </row>
    <row r="23" spans="2:21" x14ac:dyDescent="0.25">
      <c r="B23" s="505" t="s">
        <v>89</v>
      </c>
      <c r="C23" s="505"/>
      <c r="D23" s="505"/>
      <c r="E23" s="505"/>
      <c r="F23" s="505"/>
      <c r="G23" s="505"/>
      <c r="H23" s="505"/>
      <c r="I23" s="505"/>
      <c r="J23" s="505"/>
      <c r="K23" s="505"/>
      <c r="M23" s="8"/>
      <c r="N23" s="515"/>
      <c r="O23" s="515"/>
      <c r="P23" s="515"/>
      <c r="Q23" s="8"/>
      <c r="S23" s="503"/>
      <c r="T23" s="503"/>
      <c r="U23" s="503"/>
    </row>
    <row r="24" spans="2:21" x14ac:dyDescent="0.25">
      <c r="B24" s="4"/>
      <c r="C24" s="4"/>
      <c r="D24" s="4"/>
      <c r="E24" s="4"/>
      <c r="F24" s="4"/>
      <c r="G24" s="4"/>
      <c r="H24" s="4"/>
      <c r="I24" s="4"/>
      <c r="J24" s="4"/>
      <c r="K24" s="4"/>
      <c r="S24" s="6"/>
      <c r="T24" s="6"/>
      <c r="U24" s="6"/>
    </row>
    <row r="25" spans="2:21" x14ac:dyDescent="0.25">
      <c r="B25" s="504"/>
      <c r="C25" s="504"/>
      <c r="D25" s="504"/>
      <c r="E25" s="504"/>
      <c r="F25" s="504"/>
      <c r="G25" s="504"/>
      <c r="H25" s="504"/>
      <c r="I25" s="504"/>
      <c r="J25" s="504"/>
      <c r="K25" s="504"/>
      <c r="M25" s="2"/>
      <c r="N25" s="2"/>
      <c r="O25" s="2"/>
      <c r="P25" s="2"/>
      <c r="Q25" s="2"/>
      <c r="S25" s="502">
        <v>0.5</v>
      </c>
      <c r="T25" s="502"/>
      <c r="U25" s="502"/>
    </row>
    <row r="26" spans="2:21" x14ac:dyDescent="0.25">
      <c r="B26" s="505" t="s">
        <v>90</v>
      </c>
      <c r="C26" s="506"/>
      <c r="D26" s="506"/>
      <c r="E26" s="506"/>
      <c r="F26" s="506"/>
      <c r="G26" s="506"/>
      <c r="H26" s="506"/>
      <c r="I26" s="506"/>
      <c r="J26" s="506"/>
      <c r="K26" s="506"/>
      <c r="M26" s="2"/>
      <c r="N26" s="2"/>
      <c r="O26" s="2"/>
      <c r="P26" s="2"/>
      <c r="Q26" s="2"/>
      <c r="S26" s="503"/>
      <c r="T26" s="503"/>
      <c r="U26" s="503"/>
    </row>
    <row r="27" spans="2:21" x14ac:dyDescent="0.25">
      <c r="B27" s="4"/>
      <c r="C27" s="4"/>
      <c r="D27" s="4"/>
      <c r="E27" s="4"/>
      <c r="F27" s="4"/>
      <c r="G27" s="4"/>
      <c r="H27" s="4"/>
      <c r="I27" s="4"/>
      <c r="J27" s="4"/>
      <c r="K27" s="4"/>
      <c r="S27" s="6"/>
      <c r="T27" s="6"/>
      <c r="U27" s="6"/>
    </row>
    <row r="28" spans="2:21" x14ac:dyDescent="0.25">
      <c r="B28" s="504"/>
      <c r="C28" s="504"/>
      <c r="D28" s="504"/>
      <c r="E28" s="504"/>
      <c r="F28" s="504"/>
      <c r="G28" s="504"/>
      <c r="H28" s="504"/>
      <c r="I28" s="504"/>
      <c r="J28" s="504"/>
      <c r="K28" s="504"/>
      <c r="M28" s="2"/>
      <c r="N28" s="2"/>
      <c r="O28" s="2"/>
      <c r="P28" s="2"/>
      <c r="Q28" s="2"/>
      <c r="S28" s="502">
        <v>1</v>
      </c>
      <c r="T28" s="502"/>
      <c r="U28" s="502"/>
    </row>
    <row r="29" spans="2:21" x14ac:dyDescent="0.25">
      <c r="B29" s="505" t="s">
        <v>91</v>
      </c>
      <c r="C29" s="506"/>
      <c r="D29" s="506"/>
      <c r="E29" s="506"/>
      <c r="F29" s="506"/>
      <c r="G29" s="506"/>
      <c r="H29" s="506"/>
      <c r="I29" s="506"/>
      <c r="J29" s="506"/>
      <c r="K29" s="506"/>
      <c r="M29" s="2"/>
      <c r="N29" s="2"/>
      <c r="O29" s="2"/>
      <c r="P29" s="2"/>
      <c r="Q29" s="2"/>
      <c r="S29" s="503"/>
      <c r="T29" s="503"/>
      <c r="U29" s="503"/>
    </row>
    <row r="30" spans="2:21" x14ac:dyDescent="0.25">
      <c r="B30" s="138"/>
      <c r="C30" s="138"/>
      <c r="D30" s="138"/>
      <c r="E30" s="138"/>
      <c r="F30" s="138"/>
      <c r="G30" s="138"/>
      <c r="H30" s="138"/>
      <c r="I30" s="138"/>
      <c r="J30" s="138"/>
      <c r="K30" s="138"/>
    </row>
    <row r="32" spans="2:21" x14ac:dyDescent="0.25">
      <c r="B32" s="510" t="s">
        <v>264</v>
      </c>
      <c r="C32" s="510"/>
      <c r="D32" s="510"/>
      <c r="E32" s="510"/>
      <c r="F32" s="510"/>
      <c r="G32" s="510"/>
      <c r="H32" s="510"/>
      <c r="I32" s="510"/>
      <c r="J32" s="510"/>
      <c r="K32" s="510"/>
      <c r="L32" s="510"/>
      <c r="M32" s="510"/>
      <c r="N32" s="510"/>
      <c r="O32" s="510"/>
      <c r="P32" s="510"/>
      <c r="Q32" s="510"/>
      <c r="R32" s="510"/>
      <c r="S32" s="510"/>
      <c r="T32" s="510"/>
    </row>
    <row r="33" spans="2:25" x14ac:dyDescent="0.25">
      <c r="B33" s="510"/>
      <c r="C33" s="510"/>
      <c r="D33" s="510"/>
      <c r="E33" s="510"/>
      <c r="F33" s="510"/>
      <c r="G33" s="510"/>
      <c r="H33" s="510"/>
      <c r="I33" s="510"/>
      <c r="J33" s="510"/>
      <c r="K33" s="510"/>
      <c r="L33" s="510"/>
      <c r="M33" s="510"/>
      <c r="N33" s="510"/>
      <c r="O33" s="510"/>
      <c r="P33" s="510"/>
      <c r="Q33" s="510"/>
      <c r="R33" s="510"/>
      <c r="S33" s="510"/>
      <c r="T33" s="510"/>
    </row>
    <row r="34" spans="2:25" x14ac:dyDescent="0.25">
      <c r="B34" s="509" t="s">
        <v>82</v>
      </c>
      <c r="C34" s="509"/>
      <c r="D34" s="509"/>
      <c r="E34" s="509"/>
      <c r="F34" s="509"/>
      <c r="G34" s="509"/>
      <c r="H34" s="509"/>
      <c r="I34" s="509"/>
      <c r="J34" s="509"/>
      <c r="K34" s="509"/>
      <c r="S34" s="509" t="s">
        <v>83</v>
      </c>
      <c r="T34" s="509"/>
      <c r="U34" s="509"/>
      <c r="Y34" s="204"/>
    </row>
    <row r="35" spans="2:25" ht="5.45" customHeight="1" x14ac:dyDescent="0.25">
      <c r="B35" s="139"/>
      <c r="C35" s="139"/>
      <c r="D35" s="139"/>
      <c r="E35" s="139"/>
      <c r="F35" s="139"/>
      <c r="G35" s="139"/>
      <c r="H35" s="139"/>
      <c r="I35" s="139"/>
      <c r="J35" s="139"/>
      <c r="K35" s="139"/>
      <c r="S35" s="139"/>
      <c r="T35" s="139"/>
      <c r="U35" s="139"/>
      <c r="Y35" s="205"/>
    </row>
    <row r="36" spans="2:25" x14ac:dyDescent="0.25">
      <c r="B36" s="511" t="s">
        <v>84</v>
      </c>
      <c r="C36" s="511"/>
      <c r="D36" s="511"/>
      <c r="E36" s="511"/>
      <c r="F36" s="511"/>
      <c r="G36" s="511"/>
      <c r="H36" s="511"/>
      <c r="I36" s="511"/>
      <c r="J36" s="511"/>
      <c r="K36" s="511"/>
      <c r="L36" s="511"/>
      <c r="M36" s="204"/>
      <c r="N36" s="204"/>
      <c r="S36" s="502">
        <v>0.2</v>
      </c>
      <c r="T36" s="502"/>
      <c r="U36" s="502"/>
    </row>
    <row r="37" spans="2:25" x14ac:dyDescent="0.25">
      <c r="B37" s="512" t="s">
        <v>265</v>
      </c>
      <c r="C37" s="512"/>
      <c r="D37" s="512"/>
      <c r="E37" s="512"/>
      <c r="F37" s="512"/>
      <c r="G37" s="512"/>
      <c r="H37" s="512"/>
      <c r="I37" s="512"/>
      <c r="J37" s="512"/>
      <c r="K37" s="512"/>
      <c r="L37" s="512"/>
      <c r="M37" s="205"/>
      <c r="N37" s="205"/>
      <c r="S37" s="503"/>
      <c r="T37" s="503"/>
      <c r="U37" s="503"/>
    </row>
    <row r="38" spans="2:25" ht="5.45" customHeight="1" x14ac:dyDescent="0.25">
      <c r="B38" s="139"/>
      <c r="C38" s="139"/>
      <c r="D38" s="139"/>
      <c r="E38" s="139"/>
      <c r="F38" s="139"/>
      <c r="G38" s="139"/>
      <c r="H38" s="139"/>
      <c r="I38" s="139"/>
      <c r="J38" s="139"/>
      <c r="K38" s="139"/>
      <c r="S38" s="139"/>
      <c r="T38" s="139"/>
      <c r="U38" s="139"/>
      <c r="Y38" s="205"/>
    </row>
    <row r="39" spans="2:25" x14ac:dyDescent="0.25">
      <c r="B39" s="206" t="s">
        <v>266</v>
      </c>
    </row>
    <row r="40" spans="2:25" x14ac:dyDescent="0.25">
      <c r="B40" s="207"/>
      <c r="C40" s="208" t="s">
        <v>267</v>
      </c>
    </row>
    <row r="41" spans="2:25" x14ac:dyDescent="0.25">
      <c r="B41" s="209" t="s">
        <v>268</v>
      </c>
    </row>
    <row r="42" spans="2:25" x14ac:dyDescent="0.25">
      <c r="B42" s="207"/>
      <c r="C42" s="207" t="s">
        <v>269</v>
      </c>
    </row>
    <row r="43" spans="2:25" x14ac:dyDescent="0.25">
      <c r="B43" s="87" t="s">
        <v>270</v>
      </c>
    </row>
    <row r="45" spans="2:25" ht="15.75" customHeight="1" x14ac:dyDescent="0.25">
      <c r="B45" s="507" t="s">
        <v>271</v>
      </c>
      <c r="C45" s="508"/>
      <c r="D45" s="508"/>
      <c r="E45" s="508"/>
      <c r="F45" s="508"/>
      <c r="G45" s="508"/>
      <c r="H45" s="508"/>
      <c r="I45" s="508"/>
      <c r="J45" s="508"/>
      <c r="K45" s="508"/>
      <c r="L45" s="508"/>
      <c r="M45" s="508"/>
      <c r="N45" s="508"/>
      <c r="O45" s="508"/>
      <c r="P45" s="508"/>
      <c r="Q45" s="508"/>
      <c r="R45" s="508"/>
      <c r="S45" s="508"/>
      <c r="T45" s="508"/>
    </row>
    <row r="46" spans="2:25" x14ac:dyDescent="0.25">
      <c r="B46" s="508"/>
      <c r="C46" s="508"/>
      <c r="D46" s="508"/>
      <c r="E46" s="508"/>
      <c r="F46" s="508"/>
      <c r="G46" s="508"/>
      <c r="H46" s="508"/>
      <c r="I46" s="508"/>
      <c r="J46" s="508"/>
      <c r="K46" s="508"/>
      <c r="L46" s="508"/>
      <c r="M46" s="508"/>
      <c r="N46" s="508"/>
      <c r="O46" s="508"/>
      <c r="P46" s="508"/>
      <c r="Q46" s="508"/>
      <c r="R46" s="508"/>
      <c r="S46" s="508"/>
      <c r="T46" s="508"/>
    </row>
    <row r="48" spans="2:25" x14ac:dyDescent="0.25">
      <c r="B48" s="509" t="s">
        <v>82</v>
      </c>
      <c r="C48" s="509"/>
      <c r="D48" s="509"/>
      <c r="E48" s="509"/>
      <c r="F48" s="509"/>
      <c r="G48" s="509"/>
      <c r="H48" s="509"/>
      <c r="I48" s="509"/>
      <c r="J48" s="509"/>
      <c r="K48" s="509"/>
      <c r="M48" s="509" t="s">
        <v>83</v>
      </c>
      <c r="N48" s="509"/>
      <c r="O48" s="509"/>
    </row>
    <row r="49" spans="2:20" ht="7.5" customHeight="1" x14ac:dyDescent="0.25"/>
    <row r="50" spans="2:20" x14ac:dyDescent="0.25">
      <c r="B50" s="500" t="s">
        <v>273</v>
      </c>
      <c r="C50" s="500"/>
      <c r="D50" s="500"/>
      <c r="E50" s="500"/>
      <c r="F50" s="500"/>
      <c r="G50" s="500"/>
      <c r="H50" s="500"/>
      <c r="I50" s="500"/>
      <c r="J50" s="500"/>
      <c r="K50" s="500"/>
      <c r="M50" s="523"/>
      <c r="N50" s="523"/>
      <c r="O50" s="523"/>
    </row>
    <row r="51" spans="2:20" x14ac:dyDescent="0.25">
      <c r="B51" s="501"/>
      <c r="C51" s="501"/>
      <c r="D51" s="501"/>
      <c r="E51" s="501"/>
      <c r="F51" s="501"/>
      <c r="G51" s="501"/>
      <c r="H51" s="501"/>
      <c r="I51" s="501"/>
      <c r="J51" s="501"/>
      <c r="K51" s="501"/>
      <c r="M51" s="503">
        <v>0</v>
      </c>
      <c r="N51" s="503"/>
      <c r="O51" s="503"/>
    </row>
    <row r="52" spans="2:20" x14ac:dyDescent="0.25">
      <c r="B52" s="522"/>
      <c r="C52" s="522"/>
      <c r="D52" s="522"/>
      <c r="E52" s="522"/>
      <c r="F52" s="522"/>
      <c r="G52" s="522"/>
      <c r="H52" s="522"/>
      <c r="I52" s="522"/>
      <c r="J52" s="522"/>
      <c r="K52" s="522"/>
      <c r="M52" s="523"/>
      <c r="N52" s="523"/>
      <c r="O52" s="523"/>
    </row>
    <row r="53" spans="2:20" x14ac:dyDescent="0.25">
      <c r="B53" s="500" t="s">
        <v>274</v>
      </c>
      <c r="C53" s="500"/>
      <c r="D53" s="500"/>
      <c r="E53" s="500"/>
      <c r="F53" s="500"/>
      <c r="G53" s="500"/>
      <c r="H53" s="500"/>
      <c r="I53" s="500"/>
      <c r="J53" s="500"/>
      <c r="K53" s="500"/>
      <c r="M53" s="523"/>
      <c r="N53" s="523"/>
      <c r="O53" s="523"/>
    </row>
    <row r="54" spans="2:20" x14ac:dyDescent="0.25">
      <c r="B54" s="501"/>
      <c r="C54" s="501"/>
      <c r="D54" s="501"/>
      <c r="E54" s="501"/>
      <c r="F54" s="501"/>
      <c r="G54" s="501"/>
      <c r="H54" s="501"/>
      <c r="I54" s="501"/>
      <c r="J54" s="501"/>
      <c r="K54" s="501"/>
      <c r="M54" s="503">
        <v>0.2</v>
      </c>
      <c r="N54" s="503"/>
      <c r="O54" s="503"/>
    </row>
    <row r="55" spans="2:20" x14ac:dyDescent="0.25">
      <c r="M55" s="5"/>
      <c r="N55" s="5"/>
      <c r="O55" s="5"/>
    </row>
    <row r="56" spans="2:20" x14ac:dyDescent="0.25">
      <c r="B56" s="500" t="s">
        <v>275</v>
      </c>
      <c r="C56" s="500"/>
      <c r="D56" s="500"/>
      <c r="E56" s="500"/>
      <c r="F56" s="500"/>
      <c r="G56" s="500"/>
      <c r="H56" s="500"/>
      <c r="I56" s="500"/>
      <c r="J56" s="500"/>
      <c r="K56" s="500"/>
      <c r="M56" s="502">
        <v>0.5</v>
      </c>
      <c r="N56" s="502"/>
      <c r="O56" s="502"/>
    </row>
    <row r="57" spans="2:20" x14ac:dyDescent="0.25">
      <c r="B57" s="501"/>
      <c r="C57" s="501"/>
      <c r="D57" s="501"/>
      <c r="E57" s="501"/>
      <c r="F57" s="501"/>
      <c r="G57" s="501"/>
      <c r="H57" s="501"/>
      <c r="I57" s="501"/>
      <c r="J57" s="501"/>
      <c r="K57" s="501"/>
      <c r="M57" s="503"/>
      <c r="N57" s="503"/>
      <c r="O57" s="503"/>
    </row>
    <row r="58" spans="2:20" x14ac:dyDescent="0.25">
      <c r="M58" s="5"/>
      <c r="N58" s="5"/>
      <c r="O58" s="5"/>
    </row>
    <row r="59" spans="2:20" x14ac:dyDescent="0.25">
      <c r="B59" s="500" t="s">
        <v>92</v>
      </c>
      <c r="C59" s="500"/>
      <c r="D59" s="500"/>
      <c r="E59" s="500"/>
      <c r="F59" s="500"/>
      <c r="G59" s="500"/>
      <c r="H59" s="500"/>
      <c r="I59" s="500"/>
      <c r="J59" s="500"/>
      <c r="K59" s="500"/>
      <c r="M59" s="502">
        <v>1</v>
      </c>
      <c r="N59" s="502"/>
      <c r="O59" s="502"/>
    </row>
    <row r="60" spans="2:20" x14ac:dyDescent="0.25">
      <c r="B60" s="501"/>
      <c r="C60" s="501"/>
      <c r="D60" s="501"/>
      <c r="E60" s="501"/>
      <c r="F60" s="501"/>
      <c r="G60" s="501"/>
      <c r="H60" s="501"/>
      <c r="I60" s="501"/>
      <c r="J60" s="501"/>
      <c r="K60" s="501"/>
      <c r="M60" s="503"/>
      <c r="N60" s="503"/>
      <c r="O60" s="503"/>
    </row>
    <row r="62" spans="2:20" x14ac:dyDescent="0.25">
      <c r="B62" s="87" t="s">
        <v>142</v>
      </c>
      <c r="C62" s="64"/>
      <c r="D62" s="64"/>
      <c r="E62" s="64"/>
      <c r="F62" s="64"/>
      <c r="G62" s="64"/>
      <c r="H62" s="64"/>
      <c r="I62" s="64"/>
      <c r="J62" s="64"/>
      <c r="K62" s="64"/>
      <c r="L62" s="64"/>
      <c r="M62" s="64"/>
      <c r="N62" s="64"/>
      <c r="O62" s="64"/>
      <c r="P62" s="64"/>
      <c r="Q62" s="64"/>
      <c r="R62" s="64"/>
      <c r="S62" s="64"/>
      <c r="T62" s="64"/>
    </row>
    <row r="63" spans="2:20" x14ac:dyDescent="0.25">
      <c r="B63" s="87" t="s">
        <v>148</v>
      </c>
      <c r="C63" s="66"/>
      <c r="D63" s="66"/>
      <c r="E63" s="66"/>
      <c r="F63" s="66"/>
      <c r="G63" s="66"/>
      <c r="H63" s="66"/>
      <c r="I63" s="66"/>
      <c r="J63" s="66"/>
      <c r="K63" s="66"/>
      <c r="L63" s="66"/>
      <c r="M63" s="66"/>
      <c r="N63" s="66"/>
      <c r="O63" s="66"/>
      <c r="P63" s="66"/>
      <c r="Q63" s="66"/>
      <c r="R63" s="66"/>
      <c r="S63" s="66"/>
      <c r="T63" s="66"/>
    </row>
    <row r="64" spans="2:20" x14ac:dyDescent="0.25">
      <c r="B64" s="88" t="s">
        <v>143</v>
      </c>
      <c r="C64" s="89"/>
      <c r="D64" s="66"/>
      <c r="E64" s="66"/>
      <c r="F64" s="66"/>
      <c r="G64" s="66"/>
      <c r="H64" s="66"/>
      <c r="I64" s="66"/>
      <c r="J64" s="66"/>
      <c r="K64" s="66"/>
      <c r="L64" s="66"/>
      <c r="M64" s="66"/>
      <c r="N64" s="66"/>
      <c r="O64" s="66"/>
      <c r="P64" s="66"/>
      <c r="Q64" s="66"/>
      <c r="R64" s="66"/>
      <c r="S64" s="66"/>
      <c r="T64" s="66"/>
    </row>
    <row r="65" spans="2:20" x14ac:dyDescent="0.25">
      <c r="B65" s="90" t="s">
        <v>144</v>
      </c>
      <c r="C65" s="89" t="s">
        <v>145</v>
      </c>
      <c r="D65" s="66"/>
      <c r="E65" s="66"/>
      <c r="F65" s="66"/>
      <c r="G65" s="66"/>
      <c r="H65" s="66"/>
      <c r="I65" s="66"/>
      <c r="J65" s="66"/>
      <c r="K65" s="66"/>
      <c r="L65" s="66"/>
      <c r="M65" s="66"/>
      <c r="N65" s="66"/>
      <c r="O65" s="66"/>
      <c r="P65" s="66"/>
      <c r="Q65" s="66"/>
      <c r="R65" s="66"/>
      <c r="S65" s="66"/>
      <c r="T65" s="66"/>
    </row>
    <row r="66" spans="2:20" x14ac:dyDescent="0.25">
      <c r="B66" s="91" t="s">
        <v>147</v>
      </c>
      <c r="C66" s="91"/>
    </row>
    <row r="67" spans="2:20" x14ac:dyDescent="0.25">
      <c r="B67" s="3" t="s">
        <v>146</v>
      </c>
    </row>
  </sheetData>
  <sheetProtection algorithmName="SHA-512" hashValue="varlYbA+BC7FQxDI4qgBbg1ToZjHhnKbrv94n42UKzTVki6IKcGkfDdjqVhrBpDOL0O98lW843IEsxM2jXOgVw==" saltValue="r+aDF3RBANC7qLcTF2jFeg==" spinCount="100000" sheet="1" objects="1" scenarios="1"/>
  <mergeCells count="51">
    <mergeCell ref="A1:L2"/>
    <mergeCell ref="Q2:R2"/>
    <mergeCell ref="T2:U2"/>
    <mergeCell ref="B7:T8"/>
    <mergeCell ref="B11:K11"/>
    <mergeCell ref="S11:U11"/>
    <mergeCell ref="B13:K13"/>
    <mergeCell ref="M13:N14"/>
    <mergeCell ref="O13:O14"/>
    <mergeCell ref="P13:Q14"/>
    <mergeCell ref="S13:U14"/>
    <mergeCell ref="B14:K14"/>
    <mergeCell ref="B16:K16"/>
    <mergeCell ref="M16:N17"/>
    <mergeCell ref="O16:O17"/>
    <mergeCell ref="P16:Q17"/>
    <mergeCell ref="S16:U17"/>
    <mergeCell ref="B17:K17"/>
    <mergeCell ref="B19:K19"/>
    <mergeCell ref="M19:N20"/>
    <mergeCell ref="O19:O20"/>
    <mergeCell ref="P19:Q20"/>
    <mergeCell ref="S19:U20"/>
    <mergeCell ref="B20:K20"/>
    <mergeCell ref="B22:K22"/>
    <mergeCell ref="N22:P23"/>
    <mergeCell ref="S22:U23"/>
    <mergeCell ref="B23:K23"/>
    <mergeCell ref="B25:K25"/>
    <mergeCell ref="S25:U26"/>
    <mergeCell ref="B26:K26"/>
    <mergeCell ref="B28:K28"/>
    <mergeCell ref="S28:U29"/>
    <mergeCell ref="B29:K29"/>
    <mergeCell ref="B45:T46"/>
    <mergeCell ref="B48:K48"/>
    <mergeCell ref="M48:O48"/>
    <mergeCell ref="B32:T33"/>
    <mergeCell ref="B34:K34"/>
    <mergeCell ref="S34:U34"/>
    <mergeCell ref="B36:L36"/>
    <mergeCell ref="S36:U37"/>
    <mergeCell ref="B37:L37"/>
    <mergeCell ref="B56:K57"/>
    <mergeCell ref="M56:O57"/>
    <mergeCell ref="B59:K60"/>
    <mergeCell ref="M59:O60"/>
    <mergeCell ref="B53:K54"/>
    <mergeCell ref="M54:O54"/>
    <mergeCell ref="B50:K51"/>
    <mergeCell ref="M51:O51"/>
  </mergeCells>
  <phoneticPr fontId="4"/>
  <printOptions horizontalCentered="1" verticalCentered="1"/>
  <pageMargins left="0" right="0" top="0" bottom="0" header="0.31496062992125984" footer="0"/>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S53"/>
  <sheetViews>
    <sheetView showGridLines="0" showRowColHeaders="0" zoomScaleNormal="100" workbookViewId="0">
      <selection activeCell="B4" sqref="B4"/>
    </sheetView>
  </sheetViews>
  <sheetFormatPr defaultColWidth="2.44140625" defaultRowHeight="15.75" x14ac:dyDescent="0.25"/>
  <cols>
    <col min="1" max="1" width="2.44140625" style="68" customWidth="1"/>
    <col min="2" max="62" width="1.5546875" style="68" customWidth="1"/>
    <col min="63" max="256" width="2.44140625" style="68"/>
    <col min="257" max="257" width="2.44140625" style="68" customWidth="1"/>
    <col min="258" max="318" width="1.5546875" style="68" customWidth="1"/>
    <col min="319" max="512" width="2.44140625" style="68"/>
    <col min="513" max="513" width="2.44140625" style="68" customWidth="1"/>
    <col min="514" max="574" width="1.5546875" style="68" customWidth="1"/>
    <col min="575" max="768" width="2.44140625" style="68"/>
    <col min="769" max="769" width="2.44140625" style="68" customWidth="1"/>
    <col min="770" max="830" width="1.5546875" style="68" customWidth="1"/>
    <col min="831" max="1024" width="2.44140625" style="68"/>
    <col min="1025" max="1025" width="2.44140625" style="68" customWidth="1"/>
    <col min="1026" max="1086" width="1.5546875" style="68" customWidth="1"/>
    <col min="1087" max="1280" width="2.44140625" style="68"/>
    <col min="1281" max="1281" width="2.44140625" style="68" customWidth="1"/>
    <col min="1282" max="1342" width="1.5546875" style="68" customWidth="1"/>
    <col min="1343" max="1536" width="2.44140625" style="68"/>
    <col min="1537" max="1537" width="2.44140625" style="68" customWidth="1"/>
    <col min="1538" max="1598" width="1.5546875" style="68" customWidth="1"/>
    <col min="1599" max="1792" width="2.44140625" style="68"/>
    <col min="1793" max="1793" width="2.44140625" style="68" customWidth="1"/>
    <col min="1794" max="1854" width="1.5546875" style="68" customWidth="1"/>
    <col min="1855" max="2048" width="2.44140625" style="68"/>
    <col min="2049" max="2049" width="2.44140625" style="68" customWidth="1"/>
    <col min="2050" max="2110" width="1.5546875" style="68" customWidth="1"/>
    <col min="2111" max="2304" width="2.44140625" style="68"/>
    <col min="2305" max="2305" width="2.44140625" style="68" customWidth="1"/>
    <col min="2306" max="2366" width="1.5546875" style="68" customWidth="1"/>
    <col min="2367" max="2560" width="2.44140625" style="68"/>
    <col min="2561" max="2561" width="2.44140625" style="68" customWidth="1"/>
    <col min="2562" max="2622" width="1.5546875" style="68" customWidth="1"/>
    <col min="2623" max="2816" width="2.44140625" style="68"/>
    <col min="2817" max="2817" width="2.44140625" style="68" customWidth="1"/>
    <col min="2818" max="2878" width="1.5546875" style="68" customWidth="1"/>
    <col min="2879" max="3072" width="2.44140625" style="68"/>
    <col min="3073" max="3073" width="2.44140625" style="68" customWidth="1"/>
    <col min="3074" max="3134" width="1.5546875" style="68" customWidth="1"/>
    <col min="3135" max="3328" width="2.44140625" style="68"/>
    <col min="3329" max="3329" width="2.44140625" style="68" customWidth="1"/>
    <col min="3330" max="3390" width="1.5546875" style="68" customWidth="1"/>
    <col min="3391" max="3584" width="2.44140625" style="68"/>
    <col min="3585" max="3585" width="2.44140625" style="68" customWidth="1"/>
    <col min="3586" max="3646" width="1.5546875" style="68" customWidth="1"/>
    <col min="3647" max="3840" width="2.44140625" style="68"/>
    <col min="3841" max="3841" width="2.44140625" style="68" customWidth="1"/>
    <col min="3842" max="3902" width="1.5546875" style="68" customWidth="1"/>
    <col min="3903" max="4096" width="2.44140625" style="68"/>
    <col min="4097" max="4097" width="2.44140625" style="68" customWidth="1"/>
    <col min="4098" max="4158" width="1.5546875" style="68" customWidth="1"/>
    <col min="4159" max="4352" width="2.44140625" style="68"/>
    <col min="4353" max="4353" width="2.44140625" style="68" customWidth="1"/>
    <col min="4354" max="4414" width="1.5546875" style="68" customWidth="1"/>
    <col min="4415" max="4608" width="2.44140625" style="68"/>
    <col min="4609" max="4609" width="2.44140625" style="68" customWidth="1"/>
    <col min="4610" max="4670" width="1.5546875" style="68" customWidth="1"/>
    <col min="4671" max="4864" width="2.44140625" style="68"/>
    <col min="4865" max="4865" width="2.44140625" style="68" customWidth="1"/>
    <col min="4866" max="4926" width="1.5546875" style="68" customWidth="1"/>
    <col min="4927" max="5120" width="2.44140625" style="68"/>
    <col min="5121" max="5121" width="2.44140625" style="68" customWidth="1"/>
    <col min="5122" max="5182" width="1.5546875" style="68" customWidth="1"/>
    <col min="5183" max="5376" width="2.44140625" style="68"/>
    <col min="5377" max="5377" width="2.44140625" style="68" customWidth="1"/>
    <col min="5378" max="5438" width="1.5546875" style="68" customWidth="1"/>
    <col min="5439" max="5632" width="2.44140625" style="68"/>
    <col min="5633" max="5633" width="2.44140625" style="68" customWidth="1"/>
    <col min="5634" max="5694" width="1.5546875" style="68" customWidth="1"/>
    <col min="5695" max="5888" width="2.44140625" style="68"/>
    <col min="5889" max="5889" width="2.44140625" style="68" customWidth="1"/>
    <col min="5890" max="5950" width="1.5546875" style="68" customWidth="1"/>
    <col min="5951" max="6144" width="2.44140625" style="68"/>
    <col min="6145" max="6145" width="2.44140625" style="68" customWidth="1"/>
    <col min="6146" max="6206" width="1.5546875" style="68" customWidth="1"/>
    <col min="6207" max="6400" width="2.44140625" style="68"/>
    <col min="6401" max="6401" width="2.44140625" style="68" customWidth="1"/>
    <col min="6402" max="6462" width="1.5546875" style="68" customWidth="1"/>
    <col min="6463" max="6656" width="2.44140625" style="68"/>
    <col min="6657" max="6657" width="2.44140625" style="68" customWidth="1"/>
    <col min="6658" max="6718" width="1.5546875" style="68" customWidth="1"/>
    <col min="6719" max="6912" width="2.44140625" style="68"/>
    <col min="6913" max="6913" width="2.44140625" style="68" customWidth="1"/>
    <col min="6914" max="6974" width="1.5546875" style="68" customWidth="1"/>
    <col min="6975" max="7168" width="2.44140625" style="68"/>
    <col min="7169" max="7169" width="2.44140625" style="68" customWidth="1"/>
    <col min="7170" max="7230" width="1.5546875" style="68" customWidth="1"/>
    <col min="7231" max="7424" width="2.44140625" style="68"/>
    <col min="7425" max="7425" width="2.44140625" style="68" customWidth="1"/>
    <col min="7426" max="7486" width="1.5546875" style="68" customWidth="1"/>
    <col min="7487" max="7680" width="2.44140625" style="68"/>
    <col min="7681" max="7681" width="2.44140625" style="68" customWidth="1"/>
    <col min="7682" max="7742" width="1.5546875" style="68" customWidth="1"/>
    <col min="7743" max="7936" width="2.44140625" style="68"/>
    <col min="7937" max="7937" width="2.44140625" style="68" customWidth="1"/>
    <col min="7938" max="7998" width="1.5546875" style="68" customWidth="1"/>
    <col min="7999" max="8192" width="2.44140625" style="68"/>
    <col min="8193" max="8193" width="2.44140625" style="68" customWidth="1"/>
    <col min="8194" max="8254" width="1.5546875" style="68" customWidth="1"/>
    <col min="8255" max="8448" width="2.44140625" style="68"/>
    <col min="8449" max="8449" width="2.44140625" style="68" customWidth="1"/>
    <col min="8450" max="8510" width="1.5546875" style="68" customWidth="1"/>
    <col min="8511" max="8704" width="2.44140625" style="68"/>
    <col min="8705" max="8705" width="2.44140625" style="68" customWidth="1"/>
    <col min="8706" max="8766" width="1.5546875" style="68" customWidth="1"/>
    <col min="8767" max="8960" width="2.44140625" style="68"/>
    <col min="8961" max="8961" width="2.44140625" style="68" customWidth="1"/>
    <col min="8962" max="9022" width="1.5546875" style="68" customWidth="1"/>
    <col min="9023" max="9216" width="2.44140625" style="68"/>
    <col min="9217" max="9217" width="2.44140625" style="68" customWidth="1"/>
    <col min="9218" max="9278" width="1.5546875" style="68" customWidth="1"/>
    <col min="9279" max="9472" width="2.44140625" style="68"/>
    <col min="9473" max="9473" width="2.44140625" style="68" customWidth="1"/>
    <col min="9474" max="9534" width="1.5546875" style="68" customWidth="1"/>
    <col min="9535" max="9728" width="2.44140625" style="68"/>
    <col min="9729" max="9729" width="2.44140625" style="68" customWidth="1"/>
    <col min="9730" max="9790" width="1.5546875" style="68" customWidth="1"/>
    <col min="9791" max="9984" width="2.44140625" style="68"/>
    <col min="9985" max="9985" width="2.44140625" style="68" customWidth="1"/>
    <col min="9986" max="10046" width="1.5546875" style="68" customWidth="1"/>
    <col min="10047" max="10240" width="2.44140625" style="68"/>
    <col min="10241" max="10241" width="2.44140625" style="68" customWidth="1"/>
    <col min="10242" max="10302" width="1.5546875" style="68" customWidth="1"/>
    <col min="10303" max="10496" width="2.44140625" style="68"/>
    <col min="10497" max="10497" width="2.44140625" style="68" customWidth="1"/>
    <col min="10498" max="10558" width="1.5546875" style="68" customWidth="1"/>
    <col min="10559" max="10752" width="2.44140625" style="68"/>
    <col min="10753" max="10753" width="2.44140625" style="68" customWidth="1"/>
    <col min="10754" max="10814" width="1.5546875" style="68" customWidth="1"/>
    <col min="10815" max="11008" width="2.44140625" style="68"/>
    <col min="11009" max="11009" width="2.44140625" style="68" customWidth="1"/>
    <col min="11010" max="11070" width="1.5546875" style="68" customWidth="1"/>
    <col min="11071" max="11264" width="2.44140625" style="68"/>
    <col min="11265" max="11265" width="2.44140625" style="68" customWidth="1"/>
    <col min="11266" max="11326" width="1.5546875" style="68" customWidth="1"/>
    <col min="11327" max="11520" width="2.44140625" style="68"/>
    <col min="11521" max="11521" width="2.44140625" style="68" customWidth="1"/>
    <col min="11522" max="11582" width="1.5546875" style="68" customWidth="1"/>
    <col min="11583" max="11776" width="2.44140625" style="68"/>
    <col min="11777" max="11777" width="2.44140625" style="68" customWidth="1"/>
    <col min="11778" max="11838" width="1.5546875" style="68" customWidth="1"/>
    <col min="11839" max="12032" width="2.44140625" style="68"/>
    <col min="12033" max="12033" width="2.44140625" style="68" customWidth="1"/>
    <col min="12034" max="12094" width="1.5546875" style="68" customWidth="1"/>
    <col min="12095" max="12288" width="2.44140625" style="68"/>
    <col min="12289" max="12289" width="2.44140625" style="68" customWidth="1"/>
    <col min="12290" max="12350" width="1.5546875" style="68" customWidth="1"/>
    <col min="12351" max="12544" width="2.44140625" style="68"/>
    <col min="12545" max="12545" width="2.44140625" style="68" customWidth="1"/>
    <col min="12546" max="12606" width="1.5546875" style="68" customWidth="1"/>
    <col min="12607" max="12800" width="2.44140625" style="68"/>
    <col min="12801" max="12801" width="2.44140625" style="68" customWidth="1"/>
    <col min="12802" max="12862" width="1.5546875" style="68" customWidth="1"/>
    <col min="12863" max="13056" width="2.44140625" style="68"/>
    <col min="13057" max="13057" width="2.44140625" style="68" customWidth="1"/>
    <col min="13058" max="13118" width="1.5546875" style="68" customWidth="1"/>
    <col min="13119" max="13312" width="2.44140625" style="68"/>
    <col min="13313" max="13313" width="2.44140625" style="68" customWidth="1"/>
    <col min="13314" max="13374" width="1.5546875" style="68" customWidth="1"/>
    <col min="13375" max="13568" width="2.44140625" style="68"/>
    <col min="13569" max="13569" width="2.44140625" style="68" customWidth="1"/>
    <col min="13570" max="13630" width="1.5546875" style="68" customWidth="1"/>
    <col min="13631" max="13824" width="2.44140625" style="68"/>
    <col min="13825" max="13825" width="2.44140625" style="68" customWidth="1"/>
    <col min="13826" max="13886" width="1.5546875" style="68" customWidth="1"/>
    <col min="13887" max="14080" width="2.44140625" style="68"/>
    <col min="14081" max="14081" width="2.44140625" style="68" customWidth="1"/>
    <col min="14082" max="14142" width="1.5546875" style="68" customWidth="1"/>
    <col min="14143" max="14336" width="2.44140625" style="68"/>
    <col min="14337" max="14337" width="2.44140625" style="68" customWidth="1"/>
    <col min="14338" max="14398" width="1.5546875" style="68" customWidth="1"/>
    <col min="14399" max="14592" width="2.44140625" style="68"/>
    <col min="14593" max="14593" width="2.44140625" style="68" customWidth="1"/>
    <col min="14594" max="14654" width="1.5546875" style="68" customWidth="1"/>
    <col min="14655" max="14848" width="2.44140625" style="68"/>
    <col min="14849" max="14849" width="2.44140625" style="68" customWidth="1"/>
    <col min="14850" max="14910" width="1.5546875" style="68" customWidth="1"/>
    <col min="14911" max="15104" width="2.44140625" style="68"/>
    <col min="15105" max="15105" width="2.44140625" style="68" customWidth="1"/>
    <col min="15106" max="15166" width="1.5546875" style="68" customWidth="1"/>
    <col min="15167" max="15360" width="2.44140625" style="68"/>
    <col min="15361" max="15361" width="2.44140625" style="68" customWidth="1"/>
    <col min="15362" max="15422" width="1.5546875" style="68" customWidth="1"/>
    <col min="15423" max="15616" width="2.44140625" style="68"/>
    <col min="15617" max="15617" width="2.44140625" style="68" customWidth="1"/>
    <col min="15618" max="15678" width="1.5546875" style="68" customWidth="1"/>
    <col min="15679" max="15872" width="2.44140625" style="68"/>
    <col min="15873" max="15873" width="2.44140625" style="68" customWidth="1"/>
    <col min="15874" max="15934" width="1.5546875" style="68" customWidth="1"/>
    <col min="15935" max="16128" width="2.44140625" style="68"/>
    <col min="16129" max="16129" width="2.44140625" style="68" customWidth="1"/>
    <col min="16130" max="16190" width="1.5546875" style="68" customWidth="1"/>
    <col min="16191" max="16384" width="2.44140625" style="68"/>
  </cols>
  <sheetData>
    <row r="1" spans="1:4" ht="18.75" customHeight="1" x14ac:dyDescent="0.3">
      <c r="A1" s="67" t="s">
        <v>105</v>
      </c>
    </row>
    <row r="2" spans="1:4" ht="26.25" customHeight="1" x14ac:dyDescent="0.25">
      <c r="A2" s="69" t="s">
        <v>170</v>
      </c>
      <c r="B2" s="70" t="s">
        <v>171</v>
      </c>
      <c r="C2" s="70"/>
    </row>
    <row r="3" spans="1:4" ht="13.5" customHeight="1" x14ac:dyDescent="0.25">
      <c r="A3" s="69"/>
      <c r="B3" s="70"/>
      <c r="C3" s="70"/>
    </row>
    <row r="4" spans="1:4" x14ac:dyDescent="0.25">
      <c r="A4" s="69" t="s">
        <v>106</v>
      </c>
      <c r="B4" s="70" t="s">
        <v>272</v>
      </c>
      <c r="C4" s="70"/>
    </row>
    <row r="5" spans="1:4" x14ac:dyDescent="0.25">
      <c r="A5" s="69"/>
      <c r="B5" s="70" t="s">
        <v>172</v>
      </c>
      <c r="C5" s="70"/>
    </row>
    <row r="6" spans="1:4" ht="13.5" customHeight="1" x14ac:dyDescent="0.25">
      <c r="A6" s="69"/>
      <c r="B6" s="70"/>
      <c r="C6" s="70"/>
    </row>
    <row r="7" spans="1:4" x14ac:dyDescent="0.25">
      <c r="A7" s="69" t="s">
        <v>107</v>
      </c>
      <c r="B7" s="70" t="s">
        <v>191</v>
      </c>
      <c r="C7" s="70"/>
    </row>
    <row r="8" spans="1:4" ht="13.5" customHeight="1" x14ac:dyDescent="0.25">
      <c r="A8" s="69"/>
      <c r="B8" s="70"/>
      <c r="C8" s="70"/>
    </row>
    <row r="9" spans="1:4" x14ac:dyDescent="0.25">
      <c r="A9" s="69" t="s">
        <v>108</v>
      </c>
      <c r="B9" s="70" t="s">
        <v>173</v>
      </c>
      <c r="C9" s="70"/>
    </row>
    <row r="10" spans="1:4" x14ac:dyDescent="0.25">
      <c r="B10" s="70" t="s">
        <v>174</v>
      </c>
      <c r="C10" s="70"/>
    </row>
    <row r="11" spans="1:4" x14ac:dyDescent="0.25">
      <c r="B11" s="70"/>
      <c r="C11" s="70"/>
    </row>
    <row r="12" spans="1:4" x14ac:dyDescent="0.25">
      <c r="A12" s="69" t="s">
        <v>109</v>
      </c>
      <c r="B12" s="70" t="s">
        <v>175</v>
      </c>
      <c r="C12" s="70"/>
    </row>
    <row r="13" spans="1:4" x14ac:dyDescent="0.25">
      <c r="A13" s="69"/>
      <c r="B13" s="70" t="s">
        <v>176</v>
      </c>
      <c r="C13" s="70"/>
    </row>
    <row r="14" spans="1:4" ht="13.5" customHeight="1" x14ac:dyDescent="0.25"/>
    <row r="15" spans="1:4" x14ac:dyDescent="0.25">
      <c r="A15" s="69" t="s">
        <v>185</v>
      </c>
      <c r="B15" s="70" t="s">
        <v>177</v>
      </c>
      <c r="C15" s="70"/>
      <c r="D15" s="70"/>
    </row>
    <row r="16" spans="1:4" x14ac:dyDescent="0.25">
      <c r="B16" s="70" t="s">
        <v>112</v>
      </c>
      <c r="C16" s="70"/>
      <c r="D16" s="70"/>
    </row>
    <row r="17" spans="1:35" ht="13.5" customHeight="1" x14ac:dyDescent="0.25">
      <c r="A17" s="69"/>
      <c r="B17" s="70"/>
      <c r="C17" s="70"/>
      <c r="D17" s="70"/>
    </row>
    <row r="18" spans="1:35" x14ac:dyDescent="0.25">
      <c r="A18" s="69" t="s">
        <v>110</v>
      </c>
      <c r="B18" s="70" t="s">
        <v>114</v>
      </c>
      <c r="C18" s="70"/>
      <c r="D18" s="70"/>
    </row>
    <row r="19" spans="1:35" x14ac:dyDescent="0.25">
      <c r="B19" s="71" t="s">
        <v>115</v>
      </c>
      <c r="C19" s="71"/>
      <c r="D19" s="70" t="s">
        <v>116</v>
      </c>
      <c r="AC19" s="71" t="s">
        <v>117</v>
      </c>
      <c r="AD19" s="71"/>
      <c r="AE19" s="70" t="s">
        <v>118</v>
      </c>
    </row>
    <row r="20" spans="1:35" x14ac:dyDescent="0.25">
      <c r="A20" s="69"/>
      <c r="B20" s="71" t="s">
        <v>186</v>
      </c>
      <c r="C20" s="71"/>
      <c r="D20" s="70" t="s">
        <v>119</v>
      </c>
      <c r="R20" s="71" t="s">
        <v>120</v>
      </c>
      <c r="S20" s="71"/>
      <c r="T20" s="70" t="s">
        <v>121</v>
      </c>
      <c r="AG20" s="71" t="s">
        <v>122</v>
      </c>
      <c r="AH20" s="71"/>
      <c r="AI20" s="70" t="s">
        <v>123</v>
      </c>
    </row>
    <row r="21" spans="1:35" ht="13.5" customHeight="1" x14ac:dyDescent="0.25">
      <c r="B21" s="70"/>
      <c r="C21" s="70"/>
      <c r="D21" s="70"/>
    </row>
    <row r="22" spans="1:35" x14ac:dyDescent="0.25">
      <c r="A22" s="69" t="s">
        <v>111</v>
      </c>
      <c r="B22" s="72" t="s">
        <v>124</v>
      </c>
      <c r="C22" s="72"/>
      <c r="D22" s="70"/>
    </row>
    <row r="23" spans="1:35" ht="13.5" customHeight="1" x14ac:dyDescent="0.25">
      <c r="B23" s="72"/>
      <c r="C23" s="72"/>
      <c r="D23" s="70"/>
    </row>
    <row r="24" spans="1:35" x14ac:dyDescent="0.25">
      <c r="A24" s="69" t="s">
        <v>113</v>
      </c>
      <c r="B24" s="72" t="s">
        <v>125</v>
      </c>
      <c r="C24" s="72"/>
      <c r="D24" s="70"/>
    </row>
    <row r="25" spans="1:35" ht="13.5" customHeight="1" x14ac:dyDescent="0.25">
      <c r="B25" s="72"/>
      <c r="C25" s="72"/>
      <c r="D25" s="70"/>
    </row>
    <row r="26" spans="1:35" ht="13.5" customHeight="1" x14ac:dyDescent="0.25">
      <c r="A26" s="69" t="s">
        <v>178</v>
      </c>
      <c r="B26" s="70" t="s">
        <v>127</v>
      </c>
      <c r="C26" s="70"/>
      <c r="D26" s="70"/>
    </row>
    <row r="27" spans="1:35" ht="13.5" customHeight="1" x14ac:dyDescent="0.25">
      <c r="B27" s="70" t="s">
        <v>128</v>
      </c>
      <c r="C27" s="70"/>
      <c r="D27" s="70"/>
    </row>
    <row r="28" spans="1:35" ht="13.5" customHeight="1" x14ac:dyDescent="0.25">
      <c r="A28" s="69"/>
      <c r="B28" s="70" t="s">
        <v>187</v>
      </c>
      <c r="C28" s="70"/>
      <c r="D28" s="70"/>
    </row>
    <row r="29" spans="1:35" ht="13.5" customHeight="1" x14ac:dyDescent="0.25">
      <c r="B29" s="70"/>
      <c r="C29" s="70"/>
      <c r="D29" s="70"/>
    </row>
    <row r="30" spans="1:35" s="70" customFormat="1" ht="13.5" customHeight="1" x14ac:dyDescent="0.25">
      <c r="A30" s="69" t="s">
        <v>179</v>
      </c>
      <c r="B30" s="72" t="s">
        <v>180</v>
      </c>
      <c r="C30" s="72"/>
      <c r="D30" s="73"/>
      <c r="E30" s="73"/>
      <c r="F30" s="73"/>
      <c r="G30" s="73"/>
      <c r="H30" s="73"/>
    </row>
    <row r="31" spans="1:35" s="70" customFormat="1" ht="13.5" customHeight="1" x14ac:dyDescent="0.25">
      <c r="B31" s="72" t="s">
        <v>181</v>
      </c>
      <c r="C31" s="72"/>
      <c r="D31" s="73"/>
      <c r="E31" s="73"/>
      <c r="F31" s="73"/>
      <c r="G31" s="73"/>
      <c r="H31" s="73"/>
    </row>
    <row r="32" spans="1:35" s="70" customFormat="1" ht="13.5" customHeight="1" x14ac:dyDescent="0.25">
      <c r="A32" s="71"/>
      <c r="B32" s="72" t="s">
        <v>182</v>
      </c>
      <c r="C32" s="72"/>
      <c r="D32" s="73"/>
      <c r="E32" s="73"/>
      <c r="F32" s="73"/>
      <c r="G32" s="73"/>
      <c r="H32" s="73"/>
    </row>
    <row r="33" spans="1:45" s="70" customFormat="1" ht="13.5" customHeight="1" x14ac:dyDescent="0.25">
      <c r="A33" s="71"/>
      <c r="B33" s="72" t="s">
        <v>129</v>
      </c>
      <c r="C33" s="72"/>
      <c r="D33" s="73"/>
      <c r="E33" s="73"/>
      <c r="F33" s="73"/>
      <c r="G33" s="73"/>
      <c r="H33" s="73"/>
    </row>
    <row r="34" spans="1:45" ht="13.5" customHeight="1" x14ac:dyDescent="0.25">
      <c r="A34" s="69"/>
      <c r="B34" s="73"/>
      <c r="C34" s="73"/>
      <c r="D34" s="70"/>
    </row>
    <row r="35" spans="1:45" ht="13.5" customHeight="1" x14ac:dyDescent="0.25">
      <c r="A35" s="69" t="s">
        <v>126</v>
      </c>
      <c r="B35" s="70" t="s">
        <v>130</v>
      </c>
      <c r="C35" s="70"/>
    </row>
    <row r="36" spans="1:45" ht="15.75" customHeight="1" x14ac:dyDescent="0.25">
      <c r="A36" s="69"/>
      <c r="B36" s="72"/>
      <c r="C36" s="72"/>
      <c r="D36" s="70"/>
    </row>
    <row r="37" spans="1:45" ht="11.25" customHeight="1" x14ac:dyDescent="0.25">
      <c r="A37" s="74"/>
      <c r="B37" s="74"/>
      <c r="C37" s="74"/>
      <c r="D37" s="521" t="s">
        <v>131</v>
      </c>
      <c r="E37" s="521"/>
      <c r="F37" s="521"/>
      <c r="G37" s="521"/>
      <c r="H37" s="521"/>
      <c r="I37" s="521"/>
      <c r="J37" s="521"/>
      <c r="K37" s="521"/>
      <c r="L37" s="521"/>
      <c r="M37" s="521"/>
      <c r="N37" s="521"/>
      <c r="O37" s="521"/>
      <c r="P37" s="521"/>
    </row>
    <row r="38" spans="1:45" ht="11.25" customHeight="1" x14ac:dyDescent="0.25">
      <c r="A38" s="74"/>
      <c r="B38" s="75"/>
      <c r="C38" s="76"/>
      <c r="D38" s="521"/>
      <c r="E38" s="521"/>
      <c r="F38" s="521"/>
      <c r="G38" s="521"/>
      <c r="H38" s="521"/>
      <c r="I38" s="521"/>
      <c r="J38" s="521"/>
      <c r="K38" s="521"/>
      <c r="L38" s="521"/>
      <c r="M38" s="521"/>
      <c r="N38" s="521"/>
      <c r="O38" s="521"/>
      <c r="P38" s="521"/>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8"/>
    </row>
    <row r="39" spans="1:45" ht="14.25" customHeight="1" x14ac:dyDescent="0.25">
      <c r="A39" s="79"/>
      <c r="B39" s="121" t="s">
        <v>132</v>
      </c>
      <c r="C39" s="122"/>
      <c r="D39" s="103"/>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1"/>
    </row>
    <row r="40" spans="1:45" ht="17.25" customHeight="1" x14ac:dyDescent="0.25">
      <c r="A40" s="79"/>
      <c r="B40" s="123"/>
      <c r="C40" s="124" t="s">
        <v>133</v>
      </c>
      <c r="D40" s="100" t="s">
        <v>134</v>
      </c>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1"/>
    </row>
    <row r="41" spans="1:45" x14ac:dyDescent="0.25">
      <c r="A41" s="79"/>
      <c r="B41" s="123"/>
      <c r="C41" s="124" t="s">
        <v>188</v>
      </c>
      <c r="D41" s="100" t="s">
        <v>135</v>
      </c>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1"/>
    </row>
    <row r="42" spans="1:45" x14ac:dyDescent="0.25">
      <c r="A42" s="79"/>
      <c r="B42" s="123"/>
      <c r="C42" s="124" t="s">
        <v>183</v>
      </c>
      <c r="D42" s="100" t="s">
        <v>136</v>
      </c>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1"/>
    </row>
    <row r="43" spans="1:45" x14ac:dyDescent="0.25">
      <c r="A43" s="79"/>
      <c r="B43" s="125"/>
      <c r="C43" s="126"/>
      <c r="D43" s="127" t="s">
        <v>137</v>
      </c>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1"/>
    </row>
    <row r="44" spans="1:45" ht="17.25" customHeight="1" x14ac:dyDescent="0.25">
      <c r="A44" s="79"/>
      <c r="B44" s="128"/>
      <c r="C44" s="129"/>
      <c r="D44" s="130" t="s">
        <v>138</v>
      </c>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1"/>
    </row>
    <row r="45" spans="1:45" ht="9.75" customHeight="1" x14ac:dyDescent="0.25">
      <c r="A45" s="79"/>
      <c r="B45" s="131"/>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3"/>
    </row>
    <row r="46" spans="1:45" ht="9" customHeight="1" x14ac:dyDescent="0.25">
      <c r="A46" s="69"/>
      <c r="B46" s="72"/>
      <c r="C46" s="72"/>
      <c r="D46" s="70"/>
    </row>
    <row r="47" spans="1:45" ht="13.5" customHeight="1" x14ac:dyDescent="0.25">
      <c r="A47" s="84"/>
      <c r="B47" s="84"/>
      <c r="C47" s="84"/>
      <c r="D47" s="521" t="s">
        <v>189</v>
      </c>
      <c r="E47" s="521"/>
      <c r="F47" s="521"/>
      <c r="G47" s="521"/>
      <c r="H47" s="521"/>
      <c r="I47" s="521"/>
      <c r="J47" s="521"/>
      <c r="K47" s="521"/>
      <c r="L47" s="521"/>
      <c r="M47" s="521"/>
      <c r="N47" s="521"/>
      <c r="O47" s="521"/>
      <c r="P47" s="521"/>
    </row>
    <row r="48" spans="1:45" ht="13.5" customHeight="1" x14ac:dyDescent="0.25">
      <c r="A48" s="84"/>
      <c r="B48" s="85"/>
      <c r="C48" s="86"/>
      <c r="D48" s="521"/>
      <c r="E48" s="521"/>
      <c r="F48" s="521"/>
      <c r="G48" s="521"/>
      <c r="H48" s="521"/>
      <c r="I48" s="521"/>
      <c r="J48" s="521"/>
      <c r="K48" s="521"/>
      <c r="L48" s="521"/>
      <c r="M48" s="521"/>
      <c r="N48" s="521"/>
      <c r="O48" s="521"/>
      <c r="P48" s="521"/>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8"/>
    </row>
    <row r="49" spans="1:45" x14ac:dyDescent="0.25">
      <c r="A49" s="79"/>
      <c r="B49" s="125"/>
      <c r="C49" s="124" t="s">
        <v>133</v>
      </c>
      <c r="D49" s="103" t="s">
        <v>184</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1"/>
    </row>
    <row r="50" spans="1:45" x14ac:dyDescent="0.25">
      <c r="A50" s="79"/>
      <c r="B50" s="132"/>
      <c r="C50" s="124"/>
      <c r="D50" s="103" t="s">
        <v>190</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1"/>
    </row>
    <row r="51" spans="1:45" x14ac:dyDescent="0.25">
      <c r="A51" s="79"/>
      <c r="B51" s="132"/>
      <c r="C51" s="100"/>
      <c r="D51" s="103" t="s">
        <v>139</v>
      </c>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1"/>
    </row>
    <row r="52" spans="1:45" x14ac:dyDescent="0.25">
      <c r="A52" s="79"/>
      <c r="B52" s="125"/>
      <c r="C52" s="124" t="s">
        <v>133</v>
      </c>
      <c r="D52" s="103" t="s">
        <v>140</v>
      </c>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1"/>
    </row>
    <row r="53" spans="1:45" ht="9.75" customHeight="1" x14ac:dyDescent="0.25">
      <c r="A53" s="79"/>
      <c r="B53" s="131"/>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3"/>
    </row>
  </sheetData>
  <sheetProtection algorithmName="SHA-512" hashValue="Xwe4iPRP2pqN4rOYpfDuHXcg8OiMbVr0K4zx8tyLft4pV3o/pCyk4XbeK7MTcRvswvq4ygWaiwPIcxrP0YUZJw==" saltValue="LCedwNyKEDvr7BKVaC4fdA==" spinCount="100000" sheet="1"/>
  <mergeCells count="2">
    <mergeCell ref="D37:P38"/>
    <mergeCell ref="D47:P48"/>
  </mergeCells>
  <phoneticPr fontId="4"/>
  <printOptions horizontalCentered="1" verticalCentered="1"/>
  <pageMargins left="0.39370078740157483" right="0.39370078740157483" top="0.39370078740157483" bottom="0.39370078740157483" header="0.23622047244094491" footer="0.1574803149606299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諸説明</vt:lpstr>
      <vt:lpstr>①宿泊人数・交通手段確認書</vt:lpstr>
      <vt:lpstr>①選手登録表その他</vt:lpstr>
      <vt:lpstr>食物アレルギー一覧</vt:lpstr>
      <vt:lpstr>注意事項記入例</vt:lpstr>
      <vt:lpstr>食物アレルギー詳細報告書 </vt:lpstr>
      <vt:lpstr>キャンセル料規定</vt:lpstr>
      <vt:lpstr>大会競技規定</vt:lpstr>
      <vt:lpstr>①宿泊人数・交通手段確認書!Print_Area</vt:lpstr>
      <vt:lpstr>キャンセル料規定!Print_Area</vt:lpstr>
      <vt:lpstr>諸説明!Print_Area</vt:lpstr>
      <vt:lpstr>食物アレルギー一覧!Print_Area</vt:lpstr>
      <vt:lpstr>'食物アレルギー詳細報告書 '!Print_Area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admin</cp:lastModifiedBy>
  <cp:lastPrinted>2023-12-27T06:36:16Z</cp:lastPrinted>
  <dcterms:created xsi:type="dcterms:W3CDTF">2022-05-20T04:34:05Z</dcterms:created>
  <dcterms:modified xsi:type="dcterms:W3CDTF">2023-12-27T06:36:26Z</dcterms:modified>
</cp:coreProperties>
</file>